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Sheet1" sheetId="1" r:id="rId1"/>
    <sheet name="KETERANGAN" sheetId="3" r:id="rId2"/>
    <sheet name="Sheet1 (2)" sheetId="4" r:id="rId3"/>
    <sheet name="Sheet2" sheetId="2" r:id="rId4"/>
  </sheets>
  <definedNames>
    <definedName name="_xlnm._FilterDatabase" localSheetId="1" hidden="1">KETERANGAN!$A$3:$Q$3</definedName>
    <definedName name="_xlnm._FilterDatabase" localSheetId="0" hidden="1">Sheet1!$A$3:$Q$3</definedName>
    <definedName name="_xlnm._FilterDatabase" localSheetId="2" hidden="1">'Sheet1 (2)'!$A$3:$Q$3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4"/>
  <c r="O38"/>
  <c r="N38"/>
  <c r="M38"/>
  <c r="L38"/>
  <c r="K38"/>
  <c r="J38"/>
  <c r="I38"/>
  <c r="H38"/>
  <c r="G38"/>
  <c r="F38"/>
  <c r="E38"/>
  <c r="D38"/>
  <c r="C38"/>
  <c r="P37"/>
  <c r="O37"/>
  <c r="N37"/>
  <c r="M37"/>
  <c r="L37"/>
  <c r="K37"/>
  <c r="J37"/>
  <c r="I37"/>
  <c r="H37"/>
  <c r="G37"/>
  <c r="F37"/>
  <c r="E37"/>
  <c r="D37"/>
  <c r="C37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11"/>
  <c r="S11" s="1"/>
  <c r="R10"/>
  <c r="S10" s="1"/>
  <c r="R9"/>
  <c r="S9" s="1"/>
  <c r="R8"/>
  <c r="S8" s="1"/>
  <c r="R7"/>
  <c r="S7" s="1"/>
  <c r="R6"/>
  <c r="S6" s="1"/>
  <c r="R5"/>
  <c r="S5" s="1"/>
  <c r="R4"/>
  <c r="S4" s="1"/>
  <c r="R4" i="3"/>
  <c r="R5"/>
  <c r="R6"/>
  <c r="S6" s="1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P38"/>
  <c r="O38"/>
  <c r="N38"/>
  <c r="M38"/>
  <c r="L38"/>
  <c r="K38"/>
  <c r="J38"/>
  <c r="I38"/>
  <c r="H38"/>
  <c r="G38"/>
  <c r="F38"/>
  <c r="E38"/>
  <c r="D38"/>
  <c r="C38"/>
  <c r="P37"/>
  <c r="O37"/>
  <c r="N37"/>
  <c r="M37"/>
  <c r="L37"/>
  <c r="K37"/>
  <c r="J37"/>
  <c r="I37"/>
  <c r="H37"/>
  <c r="G37"/>
  <c r="F37"/>
  <c r="E37"/>
  <c r="D37"/>
  <c r="C37"/>
  <c r="S5"/>
  <c r="S4"/>
  <c r="P38" i="1"/>
  <c r="P37"/>
  <c r="O38"/>
  <c r="O37"/>
  <c r="N38"/>
  <c r="N37"/>
  <c r="M38"/>
  <c r="M37"/>
  <c r="L38"/>
  <c r="L37"/>
  <c r="K38"/>
  <c r="K37"/>
  <c r="J38"/>
  <c r="J37"/>
  <c r="I38"/>
  <c r="I37"/>
  <c r="H38"/>
  <c r="H37"/>
  <c r="G38"/>
  <c r="G37"/>
  <c r="F38"/>
  <c r="F37"/>
  <c r="E38"/>
  <c r="E37"/>
  <c r="D38"/>
  <c r="D37"/>
  <c r="C38"/>
  <c r="C37"/>
</calcChain>
</file>

<file path=xl/sharedStrings.xml><?xml version="1.0" encoding="utf-8"?>
<sst xmlns="http://schemas.openxmlformats.org/spreadsheetml/2006/main" count="254" uniqueCount="93">
  <si>
    <t>Komputer Server SIMACAN</t>
  </si>
  <si>
    <t>Hub / Switch</t>
  </si>
  <si>
    <t>Speaker Loket 1</t>
  </si>
  <si>
    <t>Speaker Loket 2</t>
  </si>
  <si>
    <t>Printer Pelayanan</t>
  </si>
  <si>
    <t>Printer Thermal 58 mm</t>
  </si>
  <si>
    <t>Kertas Printer Thermal 58 mm</t>
  </si>
  <si>
    <t>Anjungan Antrian</t>
  </si>
  <si>
    <t>Anjungan Informasi</t>
  </si>
  <si>
    <t>Layar Antrian (TV LED)</t>
  </si>
  <si>
    <t>Kabel Jaringan</t>
  </si>
  <si>
    <t>Nama Perangkat</t>
  </si>
  <si>
    <t>Nama Kecamatan</t>
  </si>
  <si>
    <t>No</t>
  </si>
  <si>
    <t>Margaasih</t>
  </si>
  <si>
    <t>Dayeuhkolot</t>
  </si>
  <si>
    <t>Ciparay</t>
  </si>
  <si>
    <t>Arjasari</t>
  </si>
  <si>
    <t>Cimaung</t>
  </si>
  <si>
    <t>Banjaran</t>
  </si>
  <si>
    <t>Cicalengka</t>
  </si>
  <si>
    <t>Cilengkrang</t>
  </si>
  <si>
    <t>Cimenyan</t>
  </si>
  <si>
    <t>Rancaekek</t>
  </si>
  <si>
    <t>Ibun</t>
  </si>
  <si>
    <t>Majalaya</t>
  </si>
  <si>
    <t>Pacet</t>
  </si>
  <si>
    <t>Kertasari</t>
  </si>
  <si>
    <t>Pameungpeuk</t>
  </si>
  <si>
    <t>Katapang</t>
  </si>
  <si>
    <t>Margahayu</t>
  </si>
  <si>
    <t>Bojongsoang</t>
  </si>
  <si>
    <t>Solokanjeruk</t>
  </si>
  <si>
    <t>Total Ada</t>
  </si>
  <si>
    <t>Total Tidak Ada</t>
  </si>
  <si>
    <t>Catatan :</t>
  </si>
  <si>
    <t>Angka 1 (Kondisi ada)</t>
  </si>
  <si>
    <t>Angka 0 (Kondisi tidak ada)</t>
  </si>
  <si>
    <t>Cileunyi</t>
  </si>
  <si>
    <t>Paseh</t>
  </si>
  <si>
    <t>Nagreg</t>
  </si>
  <si>
    <t>Cikancung</t>
  </si>
  <si>
    <t>PC Loket 1</t>
  </si>
  <si>
    <t>PC Loket 2</t>
  </si>
  <si>
    <t>PC Loket 3</t>
  </si>
  <si>
    <t>Ciwidey</t>
  </si>
  <si>
    <t>Soreang</t>
  </si>
  <si>
    <t>Rancabali</t>
  </si>
  <si>
    <t>SIMACAN Terpasang</t>
  </si>
  <si>
    <t>Baleendah</t>
  </si>
  <si>
    <t>Cangkuang</t>
  </si>
  <si>
    <t>Kutawaringin</t>
  </si>
  <si>
    <t>Pangalengan</t>
  </si>
  <si>
    <t>Pasirjambu</t>
  </si>
  <si>
    <t>Kec.Margaasih</t>
  </si>
  <si>
    <t>Kec.Dayeuhkolot</t>
  </si>
  <si>
    <t>Kec.Ciparay</t>
  </si>
  <si>
    <t>Kec.Arjasari</t>
  </si>
  <si>
    <t>Kec.Banjaran</t>
  </si>
  <si>
    <t>Kec.Cicalengka</t>
  </si>
  <si>
    <t>Kec.Cilengkrang</t>
  </si>
  <si>
    <t>Kec.Cimenyan</t>
  </si>
  <si>
    <t>Kec.Rancaekek</t>
  </si>
  <si>
    <t>Kec.Ibun</t>
  </si>
  <si>
    <t>Kec.Majalaya</t>
  </si>
  <si>
    <t>Kec.Pacet</t>
  </si>
  <si>
    <t>Kec.Kertasari</t>
  </si>
  <si>
    <t>Kec.Pameungpeuk</t>
  </si>
  <si>
    <t>Kec.Katapang</t>
  </si>
  <si>
    <t>Kec.Bojongsoang</t>
  </si>
  <si>
    <t>Kec.Solokanjeruk</t>
  </si>
  <si>
    <t>Kec.Cileunyi</t>
  </si>
  <si>
    <t>Kec.Paseh</t>
  </si>
  <si>
    <t>Kec.Nagreg</t>
  </si>
  <si>
    <t>Kec.Cikancung</t>
  </si>
  <si>
    <t>Kec.Baleendah</t>
  </si>
  <si>
    <t>Kec.Cangkuang</t>
  </si>
  <si>
    <t>Kec.Kutawaringin</t>
  </si>
  <si>
    <t>Kec.Pangalengan</t>
  </si>
  <si>
    <t>Kec.Pasirjambu</t>
  </si>
  <si>
    <t xml:space="preserve">Warna merah </t>
  </si>
  <si>
    <t xml:space="preserve">warna kuning </t>
  </si>
  <si>
    <t>Barang jalan tidak lengkap</t>
  </si>
  <si>
    <t>Warna Hijau</t>
  </si>
  <si>
    <t>Lengkap Dan Berjalan Baik</t>
  </si>
  <si>
    <t>Barang ada tapi rusak</t>
  </si>
  <si>
    <t>NILAI</t>
  </si>
  <si>
    <t>STATUS</t>
  </si>
  <si>
    <t>CATATAN</t>
  </si>
  <si>
    <t>PERLU DILENGKAPI</t>
  </si>
  <si>
    <t>TERINSTALL</t>
  </si>
  <si>
    <t xml:space="preserve"> REKOMEDASI DIINSTALL</t>
  </si>
  <si>
    <t>DATA INVENTARISIR PERANGKAT PENDUKUNG SIMACAN PER TANGGAL 25 NOPEMBER 2019 OLEH PENDAMPING DISKOMINFO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</si>
</sst>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7"/>
  <sheetViews>
    <sheetView tabSelected="1" zoomScale="70" zoomScaleNormal="70" workbookViewId="0">
      <pane ySplit="3" topLeftCell="A4" activePane="bottomLeft" state="frozen"/>
      <selection pane="bottomLeft" activeCell="S17" sqref="S17"/>
    </sheetView>
  </sheetViews>
  <sheetFormatPr defaultRowHeight="15"/>
  <cols>
    <col min="1" max="1" width="12.5703125" style="1" customWidth="1"/>
    <col min="2" max="2" width="22" style="1" bestFit="1" customWidth="1"/>
    <col min="3" max="3" width="27.28515625" style="1" bestFit="1" customWidth="1"/>
    <col min="4" max="4" width="9.7109375" style="1" bestFit="1" customWidth="1"/>
    <col min="5" max="6" width="10.140625" style="1" bestFit="1" customWidth="1"/>
    <col min="7" max="7" width="9.28515625" style="1" bestFit="1" customWidth="1"/>
    <col min="8" max="9" width="11.140625" style="1" bestFit="1" customWidth="1"/>
    <col min="10" max="10" width="13.85546875" style="1" bestFit="1" customWidth="1"/>
    <col min="11" max="12" width="10.7109375" style="1" bestFit="1" customWidth="1"/>
    <col min="13" max="14" width="12.5703125" style="1" bestFit="1" customWidth="1"/>
    <col min="15" max="16" width="11.5703125" style="1" bestFit="1" customWidth="1"/>
    <col min="17" max="17" width="31.85546875" style="1" customWidth="1"/>
    <col min="18" max="18" width="12" style="1" customWidth="1"/>
    <col min="19" max="19" width="38" style="1" customWidth="1"/>
    <col min="20" max="23" width="9.140625" style="1"/>
    <col min="24" max="24" width="21.5703125" style="1" customWidth="1"/>
    <col min="25" max="25" width="33.42578125" style="1" customWidth="1"/>
    <col min="26" max="26" width="21.42578125" style="1" customWidth="1"/>
    <col min="27" max="28" width="9.140625" style="1"/>
    <col min="29" max="29" width="40" style="1" customWidth="1"/>
    <col min="30" max="16384" width="9.140625" style="1"/>
  </cols>
  <sheetData>
    <row r="1" spans="1:27" ht="30" customHeight="1">
      <c r="A1" s="26" t="s">
        <v>13</v>
      </c>
      <c r="B1" s="26" t="s">
        <v>12</v>
      </c>
      <c r="C1" s="23" t="s">
        <v>92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  <c r="Q1" s="13" t="s">
        <v>87</v>
      </c>
      <c r="S1" s="18"/>
    </row>
    <row r="2" spans="1:27" ht="60">
      <c r="A2" s="27"/>
      <c r="B2" s="27"/>
      <c r="C2" s="13" t="s">
        <v>0</v>
      </c>
      <c r="D2" s="13" t="s">
        <v>42</v>
      </c>
      <c r="E2" s="13" t="s">
        <v>43</v>
      </c>
      <c r="F2" s="13" t="s">
        <v>44</v>
      </c>
      <c r="G2" s="13" t="s">
        <v>1</v>
      </c>
      <c r="H2" s="13" t="s">
        <v>2</v>
      </c>
      <c r="I2" s="13" t="s">
        <v>3</v>
      </c>
      <c r="J2" s="13" t="s">
        <v>4</v>
      </c>
      <c r="K2" s="13" t="s">
        <v>5</v>
      </c>
      <c r="L2" s="13" t="s">
        <v>6</v>
      </c>
      <c r="M2" s="13" t="s">
        <v>7</v>
      </c>
      <c r="N2" s="13" t="s">
        <v>8</v>
      </c>
      <c r="O2" s="13" t="s">
        <v>9</v>
      </c>
      <c r="P2" s="13" t="s">
        <v>10</v>
      </c>
      <c r="Q2" s="13"/>
      <c r="R2" s="18"/>
    </row>
    <row r="3" spans="1:27">
      <c r="A3" s="13"/>
      <c r="B3" s="13"/>
      <c r="C3" s="14">
        <v>1</v>
      </c>
      <c r="D3" s="14">
        <v>2</v>
      </c>
      <c r="E3" s="14">
        <v>3</v>
      </c>
      <c r="F3" s="14">
        <v>4</v>
      </c>
      <c r="G3" s="14">
        <v>5</v>
      </c>
      <c r="H3" s="14">
        <v>6</v>
      </c>
      <c r="I3" s="14">
        <v>7</v>
      </c>
      <c r="J3" s="14">
        <v>8</v>
      </c>
      <c r="K3" s="14">
        <v>9</v>
      </c>
      <c r="L3" s="14">
        <v>10</v>
      </c>
      <c r="M3" s="14">
        <v>11</v>
      </c>
      <c r="N3" s="14">
        <v>12</v>
      </c>
      <c r="O3" s="14">
        <v>13</v>
      </c>
      <c r="P3" s="14">
        <v>14</v>
      </c>
      <c r="Q3" s="13"/>
    </row>
    <row r="4" spans="1:27">
      <c r="A4" s="2">
        <v>1</v>
      </c>
      <c r="B4" s="2" t="s">
        <v>14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15">
        <v>1</v>
      </c>
      <c r="N4" s="15">
        <v>1</v>
      </c>
      <c r="O4" s="2">
        <v>1</v>
      </c>
      <c r="P4" s="2">
        <v>0</v>
      </c>
      <c r="Q4" s="2"/>
      <c r="R4" s="18"/>
      <c r="S4" s="28"/>
    </row>
    <row r="5" spans="1:27">
      <c r="A5" s="2">
        <v>2</v>
      </c>
      <c r="B5" s="2" t="s">
        <v>15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1</v>
      </c>
      <c r="K5" s="2">
        <v>0</v>
      </c>
      <c r="L5" s="2">
        <v>0</v>
      </c>
      <c r="M5" s="15">
        <v>1</v>
      </c>
      <c r="N5" s="2">
        <v>1</v>
      </c>
      <c r="O5" s="2">
        <v>0</v>
      </c>
      <c r="P5" s="2">
        <v>1</v>
      </c>
      <c r="Q5" s="2"/>
      <c r="R5" s="18"/>
      <c r="S5" s="28"/>
    </row>
    <row r="6" spans="1:27">
      <c r="A6" s="2">
        <v>3</v>
      </c>
      <c r="B6" s="2" t="s">
        <v>16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15">
        <v>1</v>
      </c>
      <c r="N6" s="2">
        <v>1</v>
      </c>
      <c r="O6" s="2">
        <v>0</v>
      </c>
      <c r="P6" s="2">
        <v>1</v>
      </c>
      <c r="Q6" s="2"/>
      <c r="R6" s="18"/>
      <c r="S6" s="28"/>
    </row>
    <row r="7" spans="1:27">
      <c r="A7" s="2">
        <v>4</v>
      </c>
      <c r="B7" s="2" t="s">
        <v>17</v>
      </c>
      <c r="C7" s="2">
        <v>1</v>
      </c>
      <c r="D7" s="2">
        <v>1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/>
      <c r="R7" s="18"/>
      <c r="S7" s="28"/>
    </row>
    <row r="8" spans="1:27">
      <c r="A8" s="7">
        <v>5</v>
      </c>
      <c r="B8" s="7" t="s">
        <v>18</v>
      </c>
      <c r="C8" s="7">
        <v>1</v>
      </c>
      <c r="D8" s="7">
        <v>1</v>
      </c>
      <c r="E8" s="7">
        <v>1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7">
        <v>1</v>
      </c>
      <c r="N8" s="7">
        <v>1</v>
      </c>
      <c r="O8" s="7">
        <v>1</v>
      </c>
      <c r="P8" s="7">
        <v>1</v>
      </c>
      <c r="Q8" s="7" t="s">
        <v>48</v>
      </c>
      <c r="S8" s="28"/>
    </row>
    <row r="9" spans="1:27">
      <c r="A9" s="2">
        <v>6</v>
      </c>
      <c r="B9" s="2" t="s">
        <v>19</v>
      </c>
      <c r="C9" s="2">
        <v>0</v>
      </c>
      <c r="D9" s="2">
        <v>1</v>
      </c>
      <c r="E9" s="2">
        <v>0</v>
      </c>
      <c r="F9" s="2">
        <v>1</v>
      </c>
      <c r="G9" s="2">
        <v>0</v>
      </c>
      <c r="H9" s="2">
        <v>1</v>
      </c>
      <c r="I9" s="2">
        <v>0</v>
      </c>
      <c r="J9" s="2">
        <v>0</v>
      </c>
      <c r="K9" s="2">
        <v>1</v>
      </c>
      <c r="L9" s="2">
        <v>0</v>
      </c>
      <c r="M9" s="2">
        <v>0</v>
      </c>
      <c r="N9" s="2">
        <v>1</v>
      </c>
      <c r="O9" s="2">
        <v>1</v>
      </c>
      <c r="P9" s="2">
        <v>0</v>
      </c>
      <c r="Q9" s="2"/>
      <c r="R9" s="18"/>
      <c r="S9" s="28"/>
      <c r="W9"/>
      <c r="X9"/>
      <c r="Y9"/>
      <c r="Z9"/>
      <c r="AA9"/>
    </row>
    <row r="10" spans="1:27">
      <c r="A10" s="2">
        <v>7</v>
      </c>
      <c r="B10" s="2" t="s">
        <v>20</v>
      </c>
      <c r="C10" s="2">
        <v>1</v>
      </c>
      <c r="D10" s="2">
        <v>0</v>
      </c>
      <c r="E10" s="2">
        <v>0</v>
      </c>
      <c r="F10" s="2">
        <v>0</v>
      </c>
      <c r="G10" s="2">
        <v>0</v>
      </c>
      <c r="H10" s="2">
        <v>1</v>
      </c>
      <c r="I10" s="2">
        <v>0</v>
      </c>
      <c r="J10" s="2">
        <v>0</v>
      </c>
      <c r="K10" s="2">
        <v>1</v>
      </c>
      <c r="L10" s="2">
        <v>0</v>
      </c>
      <c r="M10" s="2">
        <v>1</v>
      </c>
      <c r="N10" s="2">
        <v>1</v>
      </c>
      <c r="O10" s="2">
        <v>1</v>
      </c>
      <c r="P10" s="2">
        <v>0</v>
      </c>
      <c r="Q10" s="2"/>
      <c r="R10" s="18"/>
      <c r="S10" s="28"/>
      <c r="W10"/>
      <c r="X10"/>
      <c r="Y10"/>
      <c r="Z10"/>
      <c r="AA10"/>
    </row>
    <row r="11" spans="1:27">
      <c r="A11" s="2">
        <v>8</v>
      </c>
      <c r="B11" s="2" t="s">
        <v>21</v>
      </c>
      <c r="C11" s="2">
        <v>1</v>
      </c>
      <c r="D11" s="2">
        <v>1</v>
      </c>
      <c r="E11" s="2">
        <v>1</v>
      </c>
      <c r="F11" s="2">
        <v>0</v>
      </c>
      <c r="G11" s="2">
        <v>0</v>
      </c>
      <c r="H11" s="2">
        <v>0</v>
      </c>
      <c r="I11" s="2">
        <v>0</v>
      </c>
      <c r="J11" s="2">
        <v>1</v>
      </c>
      <c r="K11" s="2">
        <v>1</v>
      </c>
      <c r="L11" s="2">
        <v>0</v>
      </c>
      <c r="M11" s="17">
        <v>1</v>
      </c>
      <c r="N11" s="2">
        <v>0</v>
      </c>
      <c r="O11" s="2">
        <v>0</v>
      </c>
      <c r="P11" s="2">
        <v>0</v>
      </c>
      <c r="Q11" s="2"/>
      <c r="R11" s="18"/>
      <c r="S11" s="28"/>
      <c r="W11"/>
      <c r="X11"/>
      <c r="Y11"/>
      <c r="Z11"/>
      <c r="AA11"/>
    </row>
    <row r="12" spans="1:27">
      <c r="A12" s="2">
        <v>9</v>
      </c>
      <c r="B12" s="2" t="s">
        <v>22</v>
      </c>
      <c r="C12" s="2">
        <v>1</v>
      </c>
      <c r="D12" s="2">
        <v>1</v>
      </c>
      <c r="E12" s="2">
        <v>1</v>
      </c>
      <c r="F12" s="2">
        <v>0</v>
      </c>
      <c r="G12" s="2">
        <v>1</v>
      </c>
      <c r="H12" s="2">
        <v>0</v>
      </c>
      <c r="I12" s="2">
        <v>0</v>
      </c>
      <c r="J12" s="2">
        <v>0</v>
      </c>
      <c r="K12" s="2">
        <v>1</v>
      </c>
      <c r="L12" s="2">
        <v>1</v>
      </c>
      <c r="M12" s="2">
        <v>1</v>
      </c>
      <c r="N12" s="2">
        <v>1</v>
      </c>
      <c r="O12" s="2">
        <v>0</v>
      </c>
      <c r="P12" s="2">
        <v>0</v>
      </c>
      <c r="Q12" s="2"/>
      <c r="R12" s="18"/>
      <c r="S12" s="28"/>
      <c r="W12"/>
      <c r="X12"/>
      <c r="Y12"/>
      <c r="Z12"/>
      <c r="AA12"/>
    </row>
    <row r="13" spans="1:27">
      <c r="A13" s="2">
        <v>10</v>
      </c>
      <c r="B13" s="2" t="s">
        <v>23</v>
      </c>
      <c r="C13" s="15">
        <v>1</v>
      </c>
      <c r="D13" s="15">
        <v>1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15">
        <v>1</v>
      </c>
      <c r="N13" s="2">
        <v>0</v>
      </c>
      <c r="O13" s="2">
        <v>1</v>
      </c>
      <c r="P13" s="2">
        <v>0</v>
      </c>
      <c r="Q13" s="2"/>
      <c r="R13" s="18"/>
      <c r="S13" s="28"/>
      <c r="W13"/>
      <c r="X13"/>
      <c r="Y13"/>
      <c r="Z13"/>
      <c r="AA13"/>
    </row>
    <row r="14" spans="1:27">
      <c r="A14" s="2">
        <v>11</v>
      </c>
      <c r="B14" s="2" t="s">
        <v>24</v>
      </c>
      <c r="C14" s="2">
        <v>1</v>
      </c>
      <c r="D14" s="2">
        <v>0</v>
      </c>
      <c r="E14" s="2">
        <v>1</v>
      </c>
      <c r="F14" s="2">
        <v>1</v>
      </c>
      <c r="G14" s="2">
        <v>1</v>
      </c>
      <c r="H14" s="15">
        <v>1</v>
      </c>
      <c r="I14" s="15">
        <v>1</v>
      </c>
      <c r="J14" s="15">
        <v>1</v>
      </c>
      <c r="K14" s="15">
        <v>1</v>
      </c>
      <c r="L14" s="2">
        <v>0</v>
      </c>
      <c r="M14" s="2">
        <v>1</v>
      </c>
      <c r="N14" s="2">
        <v>1</v>
      </c>
      <c r="O14" s="2">
        <v>1</v>
      </c>
      <c r="P14" s="2">
        <v>1</v>
      </c>
      <c r="Q14" s="2"/>
      <c r="R14" s="18"/>
      <c r="S14" s="28"/>
      <c r="W14"/>
      <c r="X14"/>
      <c r="Y14"/>
      <c r="Z14"/>
      <c r="AA14"/>
    </row>
    <row r="15" spans="1:27">
      <c r="A15" s="2">
        <v>12</v>
      </c>
      <c r="B15" s="2" t="s">
        <v>25</v>
      </c>
      <c r="C15" s="15">
        <v>1</v>
      </c>
      <c r="D15" s="15">
        <v>1</v>
      </c>
      <c r="E15" s="15">
        <v>1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2">
        <v>0</v>
      </c>
      <c r="M15" s="2">
        <v>1</v>
      </c>
      <c r="N15" s="2">
        <v>1</v>
      </c>
      <c r="O15" s="2">
        <v>1</v>
      </c>
      <c r="P15" s="2">
        <v>1</v>
      </c>
      <c r="Q15" s="2"/>
      <c r="R15" s="18"/>
      <c r="S15" s="28"/>
      <c r="W15"/>
      <c r="X15"/>
      <c r="Y15"/>
      <c r="Z15"/>
      <c r="AA15"/>
    </row>
    <row r="16" spans="1:27">
      <c r="A16" s="2">
        <v>13</v>
      </c>
      <c r="B16" s="2" t="s">
        <v>26</v>
      </c>
      <c r="C16" s="15">
        <v>1</v>
      </c>
      <c r="D16" s="15">
        <v>1</v>
      </c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2">
        <v>0</v>
      </c>
      <c r="M16" s="2">
        <v>1</v>
      </c>
      <c r="N16" s="2">
        <v>1</v>
      </c>
      <c r="O16" s="2">
        <v>0</v>
      </c>
      <c r="P16" s="2">
        <v>0</v>
      </c>
      <c r="Q16" s="2"/>
      <c r="R16" s="18"/>
      <c r="S16" s="28"/>
      <c r="W16"/>
      <c r="X16"/>
      <c r="Y16"/>
      <c r="Z16"/>
      <c r="AA16"/>
    </row>
    <row r="17" spans="1:27">
      <c r="A17" s="2">
        <v>14</v>
      </c>
      <c r="B17" s="2" t="s">
        <v>27</v>
      </c>
      <c r="C17" s="2">
        <v>1</v>
      </c>
      <c r="D17" s="2">
        <v>1</v>
      </c>
      <c r="E17" s="2">
        <v>1</v>
      </c>
      <c r="F17" s="2">
        <v>1</v>
      </c>
      <c r="G17" s="2">
        <v>1</v>
      </c>
      <c r="H17" s="15">
        <v>1</v>
      </c>
      <c r="I17" s="15">
        <v>1</v>
      </c>
      <c r="J17" s="15">
        <v>1</v>
      </c>
      <c r="K17" s="15">
        <v>1</v>
      </c>
      <c r="L17" s="2">
        <v>0</v>
      </c>
      <c r="M17" s="15">
        <v>1</v>
      </c>
      <c r="N17" s="15">
        <v>1</v>
      </c>
      <c r="O17" s="15">
        <v>1</v>
      </c>
      <c r="P17" s="2">
        <v>1</v>
      </c>
      <c r="Q17" s="2"/>
      <c r="R17" s="18"/>
      <c r="S17" s="28"/>
      <c r="W17"/>
      <c r="X17"/>
      <c r="Y17"/>
      <c r="Z17"/>
      <c r="AA17"/>
    </row>
    <row r="18" spans="1:27">
      <c r="A18" s="2">
        <v>15</v>
      </c>
      <c r="B18" s="2" t="s">
        <v>28</v>
      </c>
      <c r="C18" s="2">
        <v>1</v>
      </c>
      <c r="D18" s="2">
        <v>1</v>
      </c>
      <c r="E18" s="2">
        <v>1</v>
      </c>
      <c r="F18" s="2">
        <v>0</v>
      </c>
      <c r="G18" s="2">
        <v>1</v>
      </c>
      <c r="H18" s="2">
        <v>1</v>
      </c>
      <c r="I18" s="2">
        <v>1</v>
      </c>
      <c r="J18" s="2">
        <v>0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/>
      <c r="R18" s="18"/>
      <c r="S18" s="28"/>
      <c r="W18"/>
      <c r="X18"/>
      <c r="Y18"/>
      <c r="Z18"/>
      <c r="AA18"/>
    </row>
    <row r="19" spans="1:27">
      <c r="A19" s="2">
        <v>16</v>
      </c>
      <c r="B19" s="2" t="s">
        <v>29</v>
      </c>
      <c r="C19" s="2">
        <v>1</v>
      </c>
      <c r="D19" s="2">
        <v>1</v>
      </c>
      <c r="E19" s="2">
        <v>0</v>
      </c>
      <c r="F19" s="2">
        <v>0</v>
      </c>
      <c r="G19" s="2">
        <v>1</v>
      </c>
      <c r="H19" s="2">
        <v>1</v>
      </c>
      <c r="I19" s="2">
        <v>0</v>
      </c>
      <c r="J19" s="2">
        <v>1</v>
      </c>
      <c r="K19" s="2">
        <v>0</v>
      </c>
      <c r="L19" s="2">
        <v>0</v>
      </c>
      <c r="M19" s="2">
        <v>1</v>
      </c>
      <c r="N19" s="2">
        <v>1</v>
      </c>
      <c r="O19" s="2">
        <v>1</v>
      </c>
      <c r="P19" s="2">
        <v>1</v>
      </c>
      <c r="Q19" s="2"/>
      <c r="R19" s="18"/>
      <c r="S19" s="28"/>
      <c r="W19"/>
      <c r="X19"/>
      <c r="Y19"/>
      <c r="Z19"/>
      <c r="AA19"/>
    </row>
    <row r="20" spans="1:27">
      <c r="A20" s="7">
        <v>17</v>
      </c>
      <c r="B20" s="7" t="s">
        <v>30</v>
      </c>
      <c r="C20" s="7">
        <v>1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>
        <v>1</v>
      </c>
      <c r="M20" s="7">
        <v>1</v>
      </c>
      <c r="N20" s="7">
        <v>1</v>
      </c>
      <c r="O20" s="7">
        <v>1</v>
      </c>
      <c r="P20" s="7">
        <v>1</v>
      </c>
      <c r="Q20" s="7" t="s">
        <v>48</v>
      </c>
      <c r="R20" s="18"/>
      <c r="S20" s="28"/>
      <c r="W20"/>
      <c r="X20"/>
      <c r="Y20"/>
      <c r="Z20"/>
      <c r="AA20"/>
    </row>
    <row r="21" spans="1:27">
      <c r="A21" s="2">
        <v>18</v>
      </c>
      <c r="B21" s="2" t="s">
        <v>31</v>
      </c>
      <c r="C21" s="2">
        <v>0</v>
      </c>
      <c r="D21" s="2">
        <v>0</v>
      </c>
      <c r="E21" s="2">
        <v>0</v>
      </c>
      <c r="F21" s="2">
        <v>0</v>
      </c>
      <c r="G21" s="2">
        <v>1</v>
      </c>
      <c r="H21" s="2">
        <v>0</v>
      </c>
      <c r="I21" s="2">
        <v>0</v>
      </c>
      <c r="J21" s="2">
        <v>0</v>
      </c>
      <c r="K21" s="2">
        <v>1</v>
      </c>
      <c r="L21" s="2">
        <v>1</v>
      </c>
      <c r="M21" s="2">
        <v>1</v>
      </c>
      <c r="N21" s="2">
        <v>1</v>
      </c>
      <c r="O21" s="2">
        <v>0</v>
      </c>
      <c r="P21" s="2">
        <v>1</v>
      </c>
      <c r="Q21" s="2"/>
      <c r="R21" s="18"/>
      <c r="S21" s="28"/>
      <c r="W21"/>
      <c r="X21"/>
      <c r="Y21"/>
      <c r="Z21"/>
      <c r="AA21"/>
    </row>
    <row r="22" spans="1:27">
      <c r="A22" s="2">
        <v>19</v>
      </c>
      <c r="B22" s="2" t="s">
        <v>32</v>
      </c>
      <c r="C22" s="2">
        <v>1</v>
      </c>
      <c r="D22" s="15">
        <v>1</v>
      </c>
      <c r="E22" s="15">
        <v>1</v>
      </c>
      <c r="F22" s="2">
        <v>0</v>
      </c>
      <c r="G22" s="2">
        <v>1</v>
      </c>
      <c r="H22" s="2">
        <v>0</v>
      </c>
      <c r="I22" s="2">
        <v>0</v>
      </c>
      <c r="J22" s="15">
        <v>1</v>
      </c>
      <c r="K22" s="2">
        <v>0</v>
      </c>
      <c r="L22" s="2">
        <v>0</v>
      </c>
      <c r="M22" s="2">
        <v>1</v>
      </c>
      <c r="N22" s="2">
        <v>1</v>
      </c>
      <c r="O22" s="2">
        <v>1</v>
      </c>
      <c r="P22" s="2">
        <v>1</v>
      </c>
      <c r="Q22" s="2"/>
      <c r="R22" s="18"/>
      <c r="S22" s="28"/>
      <c r="W22"/>
      <c r="X22"/>
      <c r="Y22"/>
      <c r="Z22"/>
      <c r="AA22"/>
    </row>
    <row r="23" spans="1:27">
      <c r="A23" s="2">
        <v>20</v>
      </c>
      <c r="B23" s="2" t="s">
        <v>38</v>
      </c>
      <c r="C23" s="2">
        <v>1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15">
        <v>1</v>
      </c>
      <c r="L23" s="16">
        <v>1</v>
      </c>
      <c r="M23" s="2">
        <v>0</v>
      </c>
      <c r="N23" s="2">
        <v>1</v>
      </c>
      <c r="O23" s="2">
        <v>1</v>
      </c>
      <c r="P23" s="2">
        <v>0</v>
      </c>
      <c r="Q23" s="2"/>
      <c r="R23" s="18"/>
      <c r="S23" s="28"/>
      <c r="W23"/>
      <c r="X23"/>
      <c r="Y23"/>
      <c r="Z23"/>
      <c r="AA23"/>
    </row>
    <row r="24" spans="1:27">
      <c r="A24" s="2">
        <v>21</v>
      </c>
      <c r="B24" s="2" t="s">
        <v>39</v>
      </c>
      <c r="C24" s="2">
        <v>1</v>
      </c>
      <c r="D24" s="2">
        <v>1</v>
      </c>
      <c r="E24" s="2">
        <v>1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1</v>
      </c>
      <c r="N24" s="2">
        <v>1</v>
      </c>
      <c r="O24" s="2">
        <v>0</v>
      </c>
      <c r="P24" s="2">
        <v>0</v>
      </c>
      <c r="Q24" s="2"/>
      <c r="R24" s="18"/>
      <c r="S24" s="28"/>
      <c r="W24"/>
      <c r="X24"/>
      <c r="Y24"/>
      <c r="Z24"/>
      <c r="AA24"/>
    </row>
    <row r="25" spans="1:27">
      <c r="A25" s="2">
        <v>22</v>
      </c>
      <c r="B25" s="2" t="s">
        <v>40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15">
        <v>1</v>
      </c>
      <c r="N25" s="2">
        <v>0</v>
      </c>
      <c r="O25" s="15">
        <v>1</v>
      </c>
      <c r="P25" s="2">
        <v>0</v>
      </c>
      <c r="Q25" s="2"/>
      <c r="R25" s="18"/>
      <c r="S25" s="28"/>
      <c r="W25"/>
      <c r="X25"/>
      <c r="Y25"/>
      <c r="Z25"/>
      <c r="AA25"/>
    </row>
    <row r="26" spans="1:27">
      <c r="A26" s="2">
        <v>23</v>
      </c>
      <c r="B26" s="2" t="s">
        <v>41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15">
        <v>1</v>
      </c>
      <c r="N26" s="16">
        <v>0</v>
      </c>
      <c r="O26" s="15">
        <v>1</v>
      </c>
      <c r="P26" s="2">
        <v>0</v>
      </c>
      <c r="Q26" s="2"/>
      <c r="R26" s="18"/>
      <c r="S26" s="28"/>
      <c r="W26"/>
      <c r="X26"/>
      <c r="Y26"/>
      <c r="Z26"/>
      <c r="AA26"/>
    </row>
    <row r="27" spans="1:27">
      <c r="A27" s="7">
        <v>24</v>
      </c>
      <c r="B27" s="7" t="s">
        <v>45</v>
      </c>
      <c r="C27" s="7">
        <v>1</v>
      </c>
      <c r="D27" s="7">
        <v>1</v>
      </c>
      <c r="E27" s="7">
        <v>1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7">
        <v>1</v>
      </c>
      <c r="L27" s="7">
        <v>1</v>
      </c>
      <c r="M27" s="7">
        <v>1</v>
      </c>
      <c r="N27" s="7">
        <v>1</v>
      </c>
      <c r="O27" s="7">
        <v>1</v>
      </c>
      <c r="P27" s="7">
        <v>1</v>
      </c>
      <c r="Q27" s="7" t="s">
        <v>48</v>
      </c>
      <c r="R27" s="18"/>
      <c r="S27" s="28"/>
      <c r="W27"/>
      <c r="X27"/>
      <c r="Y27"/>
      <c r="Z27"/>
      <c r="AA27"/>
    </row>
    <row r="28" spans="1:27">
      <c r="A28" s="7">
        <v>25</v>
      </c>
      <c r="B28" s="7" t="s">
        <v>46</v>
      </c>
      <c r="C28" s="7">
        <v>1</v>
      </c>
      <c r="D28" s="7">
        <v>1</v>
      </c>
      <c r="E28" s="7">
        <v>1</v>
      </c>
      <c r="F28" s="7">
        <v>1</v>
      </c>
      <c r="G28" s="7">
        <v>1</v>
      </c>
      <c r="H28" s="7">
        <v>1</v>
      </c>
      <c r="I28" s="7">
        <v>1</v>
      </c>
      <c r="J28" s="7">
        <v>1</v>
      </c>
      <c r="K28" s="7">
        <v>1</v>
      </c>
      <c r="L28" s="7">
        <v>1</v>
      </c>
      <c r="M28" s="7">
        <v>1</v>
      </c>
      <c r="N28" s="7">
        <v>1</v>
      </c>
      <c r="O28" s="7">
        <v>1</v>
      </c>
      <c r="P28" s="7">
        <v>1</v>
      </c>
      <c r="Q28" s="7" t="s">
        <v>48</v>
      </c>
      <c r="R28" s="18"/>
      <c r="S28" s="28"/>
      <c r="W28"/>
      <c r="X28"/>
      <c r="Y28"/>
      <c r="Z28"/>
      <c r="AA28"/>
    </row>
    <row r="29" spans="1:27">
      <c r="A29" s="7">
        <v>26</v>
      </c>
      <c r="B29" s="7" t="s">
        <v>47</v>
      </c>
      <c r="C29" s="7">
        <v>1</v>
      </c>
      <c r="D29" s="7">
        <v>1</v>
      </c>
      <c r="E29" s="7">
        <v>1</v>
      </c>
      <c r="F29" s="7">
        <v>1</v>
      </c>
      <c r="G29" s="7">
        <v>1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  <c r="M29" s="7">
        <v>1</v>
      </c>
      <c r="N29" s="7">
        <v>1</v>
      </c>
      <c r="O29" s="7">
        <v>1</v>
      </c>
      <c r="P29" s="7">
        <v>1</v>
      </c>
      <c r="Q29" s="7" t="s">
        <v>48</v>
      </c>
      <c r="R29" s="18"/>
      <c r="S29" s="28"/>
      <c r="W29"/>
      <c r="X29"/>
      <c r="Y29"/>
      <c r="Z29"/>
      <c r="AA29"/>
    </row>
    <row r="30" spans="1:27">
      <c r="A30" s="2">
        <v>27</v>
      </c>
      <c r="B30" s="2" t="s">
        <v>49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/>
      <c r="R30" s="18"/>
      <c r="S30" s="28"/>
      <c r="W30"/>
      <c r="X30"/>
      <c r="Y30"/>
      <c r="Z30"/>
      <c r="AA30"/>
    </row>
    <row r="31" spans="1:27">
      <c r="A31" s="2">
        <v>28</v>
      </c>
      <c r="B31" s="2" t="s">
        <v>50</v>
      </c>
      <c r="C31" s="2">
        <v>0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/>
      <c r="R31" s="18"/>
      <c r="S31" s="28"/>
      <c r="W31"/>
      <c r="X31"/>
      <c r="Y31"/>
      <c r="Z31"/>
      <c r="AA31"/>
    </row>
    <row r="32" spans="1:27">
      <c r="A32" s="2">
        <v>29</v>
      </c>
      <c r="B32" s="2" t="s">
        <v>51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/>
      <c r="R32" s="18"/>
      <c r="S32" s="28"/>
      <c r="W32"/>
      <c r="X32"/>
      <c r="Y32"/>
      <c r="Z32"/>
      <c r="AA32"/>
    </row>
    <row r="33" spans="1:27">
      <c r="A33" s="2">
        <v>30</v>
      </c>
      <c r="B33" s="9" t="s">
        <v>52</v>
      </c>
      <c r="C33" s="2">
        <v>1</v>
      </c>
      <c r="D33" s="2">
        <v>1</v>
      </c>
      <c r="E33" s="2">
        <v>0</v>
      </c>
      <c r="F33" s="2">
        <v>0</v>
      </c>
      <c r="G33" s="2">
        <v>1</v>
      </c>
      <c r="H33" s="2">
        <v>0</v>
      </c>
      <c r="I33" s="2">
        <v>0</v>
      </c>
      <c r="J33" s="2">
        <v>0</v>
      </c>
      <c r="K33" s="2">
        <v>1</v>
      </c>
      <c r="L33" s="2">
        <v>1</v>
      </c>
      <c r="M33" s="2">
        <v>1</v>
      </c>
      <c r="N33" s="2">
        <v>1</v>
      </c>
      <c r="O33" s="2">
        <v>1</v>
      </c>
      <c r="P33" s="2">
        <v>1</v>
      </c>
      <c r="Q33" s="2"/>
      <c r="R33" s="18"/>
      <c r="S33" s="28"/>
      <c r="W33"/>
      <c r="X33"/>
      <c r="Y33"/>
      <c r="Z33"/>
      <c r="AA33"/>
    </row>
    <row r="34" spans="1:27">
      <c r="A34" s="2">
        <v>31</v>
      </c>
      <c r="B34" s="9" t="s">
        <v>53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/>
      <c r="R34" s="18"/>
      <c r="S34" s="28"/>
    </row>
    <row r="35" spans="1:27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R35" s="18"/>
      <c r="S35" s="28"/>
    </row>
    <row r="36" spans="1:27">
      <c r="A36" s="3"/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27">
      <c r="A37" s="2"/>
      <c r="B37" s="2" t="s">
        <v>33</v>
      </c>
      <c r="C37" s="2">
        <f t="shared" ref="C37:P37" si="0">SUM(C4:C34)</f>
        <v>20</v>
      </c>
      <c r="D37" s="2">
        <f t="shared" si="0"/>
        <v>19</v>
      </c>
      <c r="E37" s="2">
        <f t="shared" si="0"/>
        <v>15</v>
      </c>
      <c r="F37" s="2">
        <f t="shared" si="0"/>
        <v>11</v>
      </c>
      <c r="G37" s="2">
        <f t="shared" si="0"/>
        <v>16</v>
      </c>
      <c r="H37" s="2">
        <f t="shared" si="0"/>
        <v>14</v>
      </c>
      <c r="I37" s="2">
        <f t="shared" si="0"/>
        <v>11</v>
      </c>
      <c r="J37" s="2">
        <f t="shared" si="0"/>
        <v>15</v>
      </c>
      <c r="K37" s="2">
        <f t="shared" si="0"/>
        <v>18</v>
      </c>
      <c r="L37" s="2">
        <f t="shared" si="0"/>
        <v>11</v>
      </c>
      <c r="M37" s="2">
        <f t="shared" si="0"/>
        <v>25</v>
      </c>
      <c r="N37" s="2">
        <f t="shared" si="0"/>
        <v>23</v>
      </c>
      <c r="O37" s="2">
        <f t="shared" si="0"/>
        <v>20</v>
      </c>
      <c r="P37" s="2">
        <f t="shared" si="0"/>
        <v>16</v>
      </c>
      <c r="Q37" s="2"/>
    </row>
    <row r="38" spans="1:27">
      <c r="A38" s="2"/>
      <c r="B38" s="2" t="s">
        <v>34</v>
      </c>
      <c r="C38" s="2">
        <f t="shared" ref="C38:P38" si="1">COUNTIF(C4:C34,0)</f>
        <v>11</v>
      </c>
      <c r="D38" s="2">
        <f t="shared" si="1"/>
        <v>12</v>
      </c>
      <c r="E38" s="2">
        <f t="shared" si="1"/>
        <v>16</v>
      </c>
      <c r="F38" s="2">
        <f t="shared" si="1"/>
        <v>20</v>
      </c>
      <c r="G38" s="2">
        <f t="shared" si="1"/>
        <v>15</v>
      </c>
      <c r="H38" s="2">
        <f t="shared" si="1"/>
        <v>17</v>
      </c>
      <c r="I38" s="2">
        <f t="shared" si="1"/>
        <v>20</v>
      </c>
      <c r="J38" s="2">
        <f t="shared" si="1"/>
        <v>16</v>
      </c>
      <c r="K38" s="2">
        <f t="shared" si="1"/>
        <v>13</v>
      </c>
      <c r="L38" s="2">
        <f t="shared" si="1"/>
        <v>20</v>
      </c>
      <c r="M38" s="2">
        <f t="shared" si="1"/>
        <v>6</v>
      </c>
      <c r="N38" s="2">
        <f t="shared" si="1"/>
        <v>8</v>
      </c>
      <c r="O38" s="2">
        <f t="shared" si="1"/>
        <v>11</v>
      </c>
      <c r="P38" s="2">
        <f t="shared" si="1"/>
        <v>15</v>
      </c>
      <c r="Q38" s="2"/>
    </row>
    <row r="40" spans="1:27">
      <c r="B40" s="6" t="s">
        <v>35</v>
      </c>
      <c r="C40" s="5" t="s">
        <v>36</v>
      </c>
      <c r="D40" s="8"/>
    </row>
    <row r="41" spans="1:27">
      <c r="C41" s="5" t="s">
        <v>37</v>
      </c>
      <c r="D41" s="8"/>
    </row>
    <row r="44" spans="1:27" ht="30" customHeight="1">
      <c r="C44" s="19" t="s">
        <v>80</v>
      </c>
      <c r="D44" s="22" t="s">
        <v>85</v>
      </c>
      <c r="E44" s="22"/>
    </row>
    <row r="45" spans="1:27" ht="42" customHeight="1">
      <c r="C45" s="20" t="s">
        <v>81</v>
      </c>
      <c r="D45" s="22" t="s">
        <v>82</v>
      </c>
      <c r="E45" s="22"/>
    </row>
    <row r="46" spans="1:27" ht="15" customHeight="1">
      <c r="C46" s="21" t="s">
        <v>83</v>
      </c>
      <c r="D46" s="22" t="s">
        <v>84</v>
      </c>
      <c r="E46" s="22"/>
    </row>
    <row r="47" spans="1:27">
      <c r="C47" s="21"/>
      <c r="D47" s="22"/>
      <c r="E47" s="22"/>
    </row>
  </sheetData>
  <mergeCells count="6">
    <mergeCell ref="D46:E47"/>
    <mergeCell ref="C1:P1"/>
    <mergeCell ref="A1:A2"/>
    <mergeCell ref="B1:B2"/>
    <mergeCell ref="D44:E44"/>
    <mergeCell ref="D45:E45"/>
  </mergeCells>
  <conditionalFormatting sqref="B1:B1048576">
    <cfRule type="duplicateValues" dxfId="6" priority="6"/>
  </conditionalFormatting>
  <pageMargins left="0.25" right="0.25" top="0.75" bottom="0.75" header="0.3" footer="0.3"/>
  <pageSetup paperSize="1000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7"/>
  <sheetViews>
    <sheetView zoomScale="70" zoomScaleNormal="70" workbookViewId="0">
      <pane ySplit="3" topLeftCell="A22" activePane="bottomLeft" state="frozen"/>
      <selection pane="bottomLeft" activeCell="C1" sqref="C1:P1"/>
    </sheetView>
  </sheetViews>
  <sheetFormatPr defaultRowHeight="15"/>
  <cols>
    <col min="1" max="1" width="12.5703125" style="18" customWidth="1"/>
    <col min="2" max="2" width="22" style="18" bestFit="1" customWidth="1"/>
    <col min="3" max="3" width="27.28515625" style="18" bestFit="1" customWidth="1"/>
    <col min="4" max="4" width="9.7109375" style="18" bestFit="1" customWidth="1"/>
    <col min="5" max="6" width="10.140625" style="18" bestFit="1" customWidth="1"/>
    <col min="7" max="7" width="9.28515625" style="18" bestFit="1" customWidth="1"/>
    <col min="8" max="9" width="11.140625" style="18" bestFit="1" customWidth="1"/>
    <col min="10" max="10" width="13.85546875" style="18" bestFit="1" customWidth="1"/>
    <col min="11" max="12" width="10.7109375" style="18" bestFit="1" customWidth="1"/>
    <col min="13" max="14" width="12.5703125" style="18" bestFit="1" customWidth="1"/>
    <col min="15" max="16" width="11.5703125" style="18" bestFit="1" customWidth="1"/>
    <col min="17" max="17" width="31.85546875" style="18" customWidth="1"/>
    <col min="18" max="18" width="12" style="18" hidden="1" customWidth="1"/>
    <col min="19" max="19" width="38" style="18" customWidth="1"/>
    <col min="20" max="23" width="9.140625" style="18"/>
    <col min="24" max="24" width="21.5703125" style="18" customWidth="1"/>
    <col min="25" max="25" width="33.42578125" style="18" customWidth="1"/>
    <col min="26" max="26" width="21.42578125" style="18" customWidth="1"/>
    <col min="27" max="28" width="9.140625" style="18"/>
    <col min="29" max="29" width="40" style="18" customWidth="1"/>
    <col min="30" max="16384" width="9.140625" style="18"/>
  </cols>
  <sheetData>
    <row r="1" spans="1:27" ht="30" customHeight="1">
      <c r="A1" s="26" t="s">
        <v>13</v>
      </c>
      <c r="B1" s="26" t="s">
        <v>12</v>
      </c>
      <c r="C1" s="23" t="s">
        <v>92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  <c r="Q1" s="26" t="s">
        <v>87</v>
      </c>
      <c r="R1" s="29"/>
      <c r="S1" s="30" t="s">
        <v>88</v>
      </c>
    </row>
    <row r="2" spans="1:27" ht="60">
      <c r="A2" s="27"/>
      <c r="B2" s="27"/>
      <c r="C2" s="13" t="s">
        <v>0</v>
      </c>
      <c r="D2" s="13" t="s">
        <v>42</v>
      </c>
      <c r="E2" s="13" t="s">
        <v>43</v>
      </c>
      <c r="F2" s="13" t="s">
        <v>44</v>
      </c>
      <c r="G2" s="13" t="s">
        <v>1</v>
      </c>
      <c r="H2" s="13" t="s">
        <v>2</v>
      </c>
      <c r="I2" s="13" t="s">
        <v>3</v>
      </c>
      <c r="J2" s="13" t="s">
        <v>4</v>
      </c>
      <c r="K2" s="13" t="s">
        <v>5</v>
      </c>
      <c r="L2" s="13" t="s">
        <v>6</v>
      </c>
      <c r="M2" s="13" t="s">
        <v>7</v>
      </c>
      <c r="N2" s="13" t="s">
        <v>8</v>
      </c>
      <c r="O2" s="13" t="s">
        <v>9</v>
      </c>
      <c r="P2" s="13" t="s">
        <v>10</v>
      </c>
      <c r="Q2" s="27"/>
      <c r="R2" s="29" t="s">
        <v>86</v>
      </c>
      <c r="S2" s="30"/>
    </row>
    <row r="3" spans="1:27">
      <c r="A3" s="13"/>
      <c r="B3" s="13"/>
      <c r="C3" s="14">
        <v>1</v>
      </c>
      <c r="D3" s="14">
        <v>2</v>
      </c>
      <c r="E3" s="14">
        <v>3</v>
      </c>
      <c r="F3" s="14">
        <v>4</v>
      </c>
      <c r="G3" s="14">
        <v>5</v>
      </c>
      <c r="H3" s="14">
        <v>6</v>
      </c>
      <c r="I3" s="14">
        <v>7</v>
      </c>
      <c r="J3" s="14">
        <v>8</v>
      </c>
      <c r="K3" s="14">
        <v>9</v>
      </c>
      <c r="L3" s="14">
        <v>10</v>
      </c>
      <c r="M3" s="14">
        <v>11</v>
      </c>
      <c r="N3" s="14">
        <v>12</v>
      </c>
      <c r="O3" s="14">
        <v>13</v>
      </c>
      <c r="P3" s="14">
        <v>14</v>
      </c>
      <c r="Q3" s="13"/>
      <c r="R3" s="29"/>
      <c r="S3" s="29"/>
    </row>
    <row r="4" spans="1:27">
      <c r="A4" s="2">
        <v>1</v>
      </c>
      <c r="B4" s="2" t="s">
        <v>14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15">
        <v>1</v>
      </c>
      <c r="N4" s="15">
        <v>1</v>
      </c>
      <c r="O4" s="2">
        <v>1</v>
      </c>
      <c r="P4" s="2">
        <v>0</v>
      </c>
      <c r="Q4" s="2"/>
      <c r="R4" s="18">
        <f t="shared" ref="R4:R7" si="0">SUM(C4:P4)</f>
        <v>3</v>
      </c>
      <c r="S4" s="28" t="str">
        <f>IF(R4=14,"TERINSTALL",IF(R4&gt;=12," REKOMEDASI DIINSTALL","PERLU DILENGKAPI"))</f>
        <v>PERLU DILENGKAPI</v>
      </c>
    </row>
    <row r="5" spans="1:27">
      <c r="A5" s="2">
        <v>2</v>
      </c>
      <c r="B5" s="2" t="s">
        <v>15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1</v>
      </c>
      <c r="K5" s="2">
        <v>0</v>
      </c>
      <c r="L5" s="2">
        <v>0</v>
      </c>
      <c r="M5" s="15">
        <v>1</v>
      </c>
      <c r="N5" s="2">
        <v>1</v>
      </c>
      <c r="O5" s="2">
        <v>0</v>
      </c>
      <c r="P5" s="2">
        <v>1</v>
      </c>
      <c r="Q5" s="2"/>
      <c r="R5" s="18">
        <f t="shared" si="0"/>
        <v>4</v>
      </c>
      <c r="S5" s="28" t="str">
        <f>IF(R5=14,"TERINSTALL",IF(R5&gt;=12," REKOMEDASI DIINSTALL","PERLU DILENGKAPI"))</f>
        <v>PERLU DILENGKAPI</v>
      </c>
    </row>
    <row r="6" spans="1:27">
      <c r="A6" s="2">
        <v>3</v>
      </c>
      <c r="B6" s="2" t="s">
        <v>16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15">
        <v>1</v>
      </c>
      <c r="N6" s="2">
        <v>1</v>
      </c>
      <c r="O6" s="2">
        <v>0</v>
      </c>
      <c r="P6" s="2">
        <v>1</v>
      </c>
      <c r="Q6" s="2"/>
      <c r="R6" s="18">
        <f t="shared" si="0"/>
        <v>3</v>
      </c>
      <c r="S6" s="28" t="str">
        <f>IF(R6=14,"TERINSTALL",IF(R6&gt;=12," REKOMEDASI DIINSTALL","PERLU DILENGKAPI"))</f>
        <v>PERLU DILENGKAPI</v>
      </c>
    </row>
    <row r="7" spans="1:27">
      <c r="A7" s="2">
        <v>4</v>
      </c>
      <c r="B7" s="2" t="s">
        <v>17</v>
      </c>
      <c r="C7" s="2">
        <v>1</v>
      </c>
      <c r="D7" s="2">
        <v>1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/>
      <c r="R7" s="18">
        <f t="shared" si="0"/>
        <v>9</v>
      </c>
      <c r="S7" s="28" t="s">
        <v>89</v>
      </c>
    </row>
    <row r="8" spans="1:27">
      <c r="A8" s="7">
        <v>5</v>
      </c>
      <c r="B8" s="7" t="s">
        <v>18</v>
      </c>
      <c r="C8" s="7">
        <v>1</v>
      </c>
      <c r="D8" s="7">
        <v>1</v>
      </c>
      <c r="E8" s="7">
        <v>1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7">
        <v>1</v>
      </c>
      <c r="N8" s="7">
        <v>1</v>
      </c>
      <c r="O8" s="7">
        <v>1</v>
      </c>
      <c r="P8" s="7">
        <v>1</v>
      </c>
      <c r="Q8" s="7" t="s">
        <v>48</v>
      </c>
      <c r="R8" s="18">
        <f>SUM(C8:P8)</f>
        <v>14</v>
      </c>
      <c r="S8" s="28" t="s">
        <v>90</v>
      </c>
    </row>
    <row r="9" spans="1:27">
      <c r="A9" s="2">
        <v>6</v>
      </c>
      <c r="B9" s="2" t="s">
        <v>19</v>
      </c>
      <c r="C9" s="2">
        <v>0</v>
      </c>
      <c r="D9" s="2">
        <v>1</v>
      </c>
      <c r="E9" s="2">
        <v>0</v>
      </c>
      <c r="F9" s="2">
        <v>1</v>
      </c>
      <c r="G9" s="2">
        <v>0</v>
      </c>
      <c r="H9" s="2">
        <v>1</v>
      </c>
      <c r="I9" s="2">
        <v>0</v>
      </c>
      <c r="J9" s="2">
        <v>0</v>
      </c>
      <c r="K9" s="2">
        <v>1</v>
      </c>
      <c r="L9" s="2">
        <v>0</v>
      </c>
      <c r="M9" s="2">
        <v>0</v>
      </c>
      <c r="N9" s="2">
        <v>1</v>
      </c>
      <c r="O9" s="2">
        <v>1</v>
      </c>
      <c r="P9" s="2">
        <v>0</v>
      </c>
      <c r="Q9" s="2"/>
      <c r="R9" s="18">
        <f t="shared" ref="R9:R35" si="1">SUM(C9:P9)</f>
        <v>6</v>
      </c>
      <c r="S9" s="28" t="s">
        <v>89</v>
      </c>
      <c r="W9"/>
      <c r="X9"/>
      <c r="Y9"/>
      <c r="Z9"/>
      <c r="AA9"/>
    </row>
    <row r="10" spans="1:27">
      <c r="A10" s="2">
        <v>7</v>
      </c>
      <c r="B10" s="2" t="s">
        <v>20</v>
      </c>
      <c r="C10" s="2">
        <v>1</v>
      </c>
      <c r="D10" s="2">
        <v>0</v>
      </c>
      <c r="E10" s="2">
        <v>0</v>
      </c>
      <c r="F10" s="2">
        <v>0</v>
      </c>
      <c r="G10" s="2">
        <v>0</v>
      </c>
      <c r="H10" s="2">
        <v>1</v>
      </c>
      <c r="I10" s="2">
        <v>0</v>
      </c>
      <c r="J10" s="2">
        <v>0</v>
      </c>
      <c r="K10" s="2">
        <v>1</v>
      </c>
      <c r="L10" s="2">
        <v>0</v>
      </c>
      <c r="M10" s="2">
        <v>1</v>
      </c>
      <c r="N10" s="2">
        <v>1</v>
      </c>
      <c r="O10" s="2">
        <v>1</v>
      </c>
      <c r="P10" s="2">
        <v>0</v>
      </c>
      <c r="Q10" s="2"/>
      <c r="R10" s="18">
        <f t="shared" si="1"/>
        <v>6</v>
      </c>
      <c r="S10" s="28" t="s">
        <v>89</v>
      </c>
      <c r="W10"/>
      <c r="X10"/>
      <c r="Y10"/>
      <c r="Z10"/>
      <c r="AA10"/>
    </row>
    <row r="11" spans="1:27">
      <c r="A11" s="2">
        <v>8</v>
      </c>
      <c r="B11" s="2" t="s">
        <v>21</v>
      </c>
      <c r="C11" s="2">
        <v>1</v>
      </c>
      <c r="D11" s="2">
        <v>1</v>
      </c>
      <c r="E11" s="2">
        <v>1</v>
      </c>
      <c r="F11" s="2">
        <v>0</v>
      </c>
      <c r="G11" s="2">
        <v>0</v>
      </c>
      <c r="H11" s="2">
        <v>0</v>
      </c>
      <c r="I11" s="2">
        <v>0</v>
      </c>
      <c r="J11" s="2">
        <v>1</v>
      </c>
      <c r="K11" s="2">
        <v>1</v>
      </c>
      <c r="L11" s="2">
        <v>0</v>
      </c>
      <c r="M11" s="17">
        <v>1</v>
      </c>
      <c r="N11" s="2">
        <v>0</v>
      </c>
      <c r="O11" s="2">
        <v>0</v>
      </c>
      <c r="P11" s="2">
        <v>0</v>
      </c>
      <c r="Q11" s="2"/>
      <c r="R11" s="18">
        <f t="shared" si="1"/>
        <v>6</v>
      </c>
      <c r="S11" s="28" t="s">
        <v>89</v>
      </c>
      <c r="W11"/>
      <c r="X11"/>
      <c r="Y11"/>
      <c r="Z11"/>
      <c r="AA11"/>
    </row>
    <row r="12" spans="1:27">
      <c r="A12" s="2">
        <v>9</v>
      </c>
      <c r="B12" s="2" t="s">
        <v>22</v>
      </c>
      <c r="C12" s="2">
        <v>1</v>
      </c>
      <c r="D12" s="2">
        <v>1</v>
      </c>
      <c r="E12" s="2">
        <v>1</v>
      </c>
      <c r="F12" s="2">
        <v>0</v>
      </c>
      <c r="G12" s="2">
        <v>1</v>
      </c>
      <c r="H12" s="2">
        <v>0</v>
      </c>
      <c r="I12" s="2">
        <v>0</v>
      </c>
      <c r="J12" s="2">
        <v>0</v>
      </c>
      <c r="K12" s="2">
        <v>1</v>
      </c>
      <c r="L12" s="2">
        <v>1</v>
      </c>
      <c r="M12" s="2">
        <v>1</v>
      </c>
      <c r="N12" s="2">
        <v>1</v>
      </c>
      <c r="O12" s="2">
        <v>0</v>
      </c>
      <c r="P12" s="2">
        <v>0</v>
      </c>
      <c r="Q12" s="2"/>
      <c r="R12" s="18">
        <f t="shared" si="1"/>
        <v>8</v>
      </c>
      <c r="S12" s="28" t="s">
        <v>89</v>
      </c>
      <c r="W12"/>
      <c r="X12"/>
      <c r="Y12"/>
      <c r="Z12"/>
      <c r="AA12"/>
    </row>
    <row r="13" spans="1:27">
      <c r="A13" s="2">
        <v>10</v>
      </c>
      <c r="B13" s="2" t="s">
        <v>23</v>
      </c>
      <c r="C13" s="15">
        <v>1</v>
      </c>
      <c r="D13" s="15">
        <v>1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15">
        <v>1</v>
      </c>
      <c r="N13" s="2">
        <v>0</v>
      </c>
      <c r="O13" s="2">
        <v>1</v>
      </c>
      <c r="P13" s="2">
        <v>0</v>
      </c>
      <c r="Q13" s="2"/>
      <c r="R13" s="18">
        <f t="shared" si="1"/>
        <v>4</v>
      </c>
      <c r="S13" s="28" t="s">
        <v>89</v>
      </c>
      <c r="W13"/>
      <c r="X13"/>
      <c r="Y13"/>
      <c r="Z13"/>
      <c r="AA13"/>
    </row>
    <row r="14" spans="1:27">
      <c r="A14" s="2">
        <v>11</v>
      </c>
      <c r="B14" s="2" t="s">
        <v>24</v>
      </c>
      <c r="C14" s="2">
        <v>1</v>
      </c>
      <c r="D14" s="2">
        <v>0</v>
      </c>
      <c r="E14" s="2">
        <v>1</v>
      </c>
      <c r="F14" s="2">
        <v>1</v>
      </c>
      <c r="G14" s="2">
        <v>1</v>
      </c>
      <c r="H14" s="15">
        <v>1</v>
      </c>
      <c r="I14" s="15">
        <v>1</v>
      </c>
      <c r="J14" s="15">
        <v>1</v>
      </c>
      <c r="K14" s="15">
        <v>1</v>
      </c>
      <c r="L14" s="2">
        <v>0</v>
      </c>
      <c r="M14" s="2">
        <v>1</v>
      </c>
      <c r="N14" s="2">
        <v>1</v>
      </c>
      <c r="O14" s="2">
        <v>1</v>
      </c>
      <c r="P14" s="2">
        <v>1</v>
      </c>
      <c r="Q14" s="2"/>
      <c r="R14" s="18">
        <f t="shared" si="1"/>
        <v>12</v>
      </c>
      <c r="S14" s="28" t="s">
        <v>91</v>
      </c>
      <c r="W14"/>
      <c r="X14"/>
      <c r="Y14"/>
      <c r="Z14"/>
      <c r="AA14"/>
    </row>
    <row r="15" spans="1:27">
      <c r="A15" s="2">
        <v>12</v>
      </c>
      <c r="B15" s="2" t="s">
        <v>25</v>
      </c>
      <c r="C15" s="15">
        <v>1</v>
      </c>
      <c r="D15" s="15">
        <v>1</v>
      </c>
      <c r="E15" s="15">
        <v>1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2">
        <v>0</v>
      </c>
      <c r="M15" s="2">
        <v>1</v>
      </c>
      <c r="N15" s="2">
        <v>1</v>
      </c>
      <c r="O15" s="2">
        <v>1</v>
      </c>
      <c r="P15" s="2">
        <v>1</v>
      </c>
      <c r="Q15" s="2"/>
      <c r="R15" s="18">
        <f t="shared" si="1"/>
        <v>13</v>
      </c>
      <c r="S15" s="28" t="s">
        <v>91</v>
      </c>
      <c r="W15"/>
      <c r="X15"/>
      <c r="Y15"/>
      <c r="Z15"/>
      <c r="AA15"/>
    </row>
    <row r="16" spans="1:27">
      <c r="A16" s="2">
        <v>13</v>
      </c>
      <c r="B16" s="2" t="s">
        <v>26</v>
      </c>
      <c r="C16" s="15">
        <v>1</v>
      </c>
      <c r="D16" s="15">
        <v>1</v>
      </c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2">
        <v>0</v>
      </c>
      <c r="M16" s="2">
        <v>1</v>
      </c>
      <c r="N16" s="2">
        <v>1</v>
      </c>
      <c r="O16" s="2">
        <v>0</v>
      </c>
      <c r="P16" s="2">
        <v>0</v>
      </c>
      <c r="Q16" s="2"/>
      <c r="R16" s="18">
        <f t="shared" si="1"/>
        <v>11</v>
      </c>
      <c r="S16" s="28" t="s">
        <v>89</v>
      </c>
      <c r="W16"/>
      <c r="X16"/>
      <c r="Y16"/>
      <c r="Z16"/>
      <c r="AA16"/>
    </row>
    <row r="17" spans="1:27">
      <c r="A17" s="2">
        <v>14</v>
      </c>
      <c r="B17" s="2" t="s">
        <v>27</v>
      </c>
      <c r="C17" s="2">
        <v>1</v>
      </c>
      <c r="D17" s="2">
        <v>1</v>
      </c>
      <c r="E17" s="2">
        <v>1</v>
      </c>
      <c r="F17" s="2">
        <v>1</v>
      </c>
      <c r="G17" s="2">
        <v>1</v>
      </c>
      <c r="H17" s="15">
        <v>1</v>
      </c>
      <c r="I17" s="15">
        <v>1</v>
      </c>
      <c r="J17" s="15">
        <v>1</v>
      </c>
      <c r="K17" s="15">
        <v>1</v>
      </c>
      <c r="L17" s="2">
        <v>0</v>
      </c>
      <c r="M17" s="15">
        <v>1</v>
      </c>
      <c r="N17" s="15">
        <v>1</v>
      </c>
      <c r="O17" s="15">
        <v>1</v>
      </c>
      <c r="P17" s="2">
        <v>1</v>
      </c>
      <c r="Q17" s="2"/>
      <c r="R17" s="18">
        <f t="shared" si="1"/>
        <v>13</v>
      </c>
      <c r="S17" s="28" t="s">
        <v>91</v>
      </c>
      <c r="W17"/>
      <c r="X17"/>
      <c r="Y17"/>
      <c r="Z17"/>
      <c r="AA17"/>
    </row>
    <row r="18" spans="1:27">
      <c r="A18" s="2">
        <v>15</v>
      </c>
      <c r="B18" s="2" t="s">
        <v>28</v>
      </c>
      <c r="C18" s="2">
        <v>1</v>
      </c>
      <c r="D18" s="2">
        <v>1</v>
      </c>
      <c r="E18" s="2">
        <v>1</v>
      </c>
      <c r="F18" s="2">
        <v>0</v>
      </c>
      <c r="G18" s="2">
        <v>1</v>
      </c>
      <c r="H18" s="2">
        <v>1</v>
      </c>
      <c r="I18" s="2">
        <v>1</v>
      </c>
      <c r="J18" s="2">
        <v>0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/>
      <c r="R18" s="18">
        <f t="shared" si="1"/>
        <v>12</v>
      </c>
      <c r="S18" s="28" t="s">
        <v>91</v>
      </c>
      <c r="W18"/>
      <c r="X18"/>
      <c r="Y18"/>
      <c r="Z18"/>
      <c r="AA18"/>
    </row>
    <row r="19" spans="1:27">
      <c r="A19" s="2">
        <v>16</v>
      </c>
      <c r="B19" s="2" t="s">
        <v>29</v>
      </c>
      <c r="C19" s="2">
        <v>1</v>
      </c>
      <c r="D19" s="2">
        <v>1</v>
      </c>
      <c r="E19" s="2">
        <v>0</v>
      </c>
      <c r="F19" s="2">
        <v>0</v>
      </c>
      <c r="G19" s="2">
        <v>1</v>
      </c>
      <c r="H19" s="2">
        <v>1</v>
      </c>
      <c r="I19" s="2">
        <v>0</v>
      </c>
      <c r="J19" s="2">
        <v>1</v>
      </c>
      <c r="K19" s="2">
        <v>0</v>
      </c>
      <c r="L19" s="2">
        <v>0</v>
      </c>
      <c r="M19" s="2">
        <v>1</v>
      </c>
      <c r="N19" s="2">
        <v>1</v>
      </c>
      <c r="O19" s="2">
        <v>1</v>
      </c>
      <c r="P19" s="2">
        <v>1</v>
      </c>
      <c r="Q19" s="2"/>
      <c r="R19" s="18">
        <f t="shared" si="1"/>
        <v>9</v>
      </c>
      <c r="S19" s="28" t="s">
        <v>89</v>
      </c>
      <c r="W19"/>
      <c r="X19"/>
      <c r="Y19"/>
      <c r="Z19"/>
      <c r="AA19"/>
    </row>
    <row r="20" spans="1:27">
      <c r="A20" s="7">
        <v>17</v>
      </c>
      <c r="B20" s="7" t="s">
        <v>30</v>
      </c>
      <c r="C20" s="7">
        <v>1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>
        <v>1</v>
      </c>
      <c r="M20" s="7">
        <v>1</v>
      </c>
      <c r="N20" s="7">
        <v>1</v>
      </c>
      <c r="O20" s="7">
        <v>1</v>
      </c>
      <c r="P20" s="7">
        <v>1</v>
      </c>
      <c r="Q20" s="7" t="s">
        <v>48</v>
      </c>
      <c r="R20" s="18">
        <f t="shared" si="1"/>
        <v>14</v>
      </c>
      <c r="S20" s="28" t="s">
        <v>90</v>
      </c>
      <c r="W20"/>
      <c r="X20"/>
      <c r="Y20"/>
      <c r="Z20"/>
      <c r="AA20"/>
    </row>
    <row r="21" spans="1:27">
      <c r="A21" s="2">
        <v>18</v>
      </c>
      <c r="B21" s="2" t="s">
        <v>31</v>
      </c>
      <c r="C21" s="2">
        <v>0</v>
      </c>
      <c r="D21" s="2">
        <v>0</v>
      </c>
      <c r="E21" s="2">
        <v>0</v>
      </c>
      <c r="F21" s="2">
        <v>0</v>
      </c>
      <c r="G21" s="2">
        <v>1</v>
      </c>
      <c r="H21" s="2">
        <v>0</v>
      </c>
      <c r="I21" s="2">
        <v>0</v>
      </c>
      <c r="J21" s="2">
        <v>0</v>
      </c>
      <c r="K21" s="2">
        <v>1</v>
      </c>
      <c r="L21" s="2">
        <v>1</v>
      </c>
      <c r="M21" s="2">
        <v>1</v>
      </c>
      <c r="N21" s="2">
        <v>1</v>
      </c>
      <c r="O21" s="2">
        <v>0</v>
      </c>
      <c r="P21" s="2">
        <v>1</v>
      </c>
      <c r="Q21" s="2"/>
      <c r="R21" s="18">
        <f t="shared" si="1"/>
        <v>6</v>
      </c>
      <c r="S21" s="28" t="s">
        <v>89</v>
      </c>
      <c r="W21"/>
      <c r="X21"/>
      <c r="Y21"/>
      <c r="Z21"/>
      <c r="AA21"/>
    </row>
    <row r="22" spans="1:27">
      <c r="A22" s="2">
        <v>19</v>
      </c>
      <c r="B22" s="2" t="s">
        <v>32</v>
      </c>
      <c r="C22" s="2">
        <v>1</v>
      </c>
      <c r="D22" s="15">
        <v>1</v>
      </c>
      <c r="E22" s="15">
        <v>1</v>
      </c>
      <c r="F22" s="2">
        <v>0</v>
      </c>
      <c r="G22" s="2">
        <v>1</v>
      </c>
      <c r="H22" s="2">
        <v>0</v>
      </c>
      <c r="I22" s="2">
        <v>0</v>
      </c>
      <c r="J22" s="15">
        <v>1</v>
      </c>
      <c r="K22" s="2">
        <v>0</v>
      </c>
      <c r="L22" s="2">
        <v>0</v>
      </c>
      <c r="M22" s="2">
        <v>1</v>
      </c>
      <c r="N22" s="2">
        <v>1</v>
      </c>
      <c r="O22" s="2">
        <v>1</v>
      </c>
      <c r="P22" s="2">
        <v>1</v>
      </c>
      <c r="Q22" s="2"/>
      <c r="R22" s="18">
        <f t="shared" si="1"/>
        <v>9</v>
      </c>
      <c r="S22" s="28" t="s">
        <v>89</v>
      </c>
      <c r="W22"/>
      <c r="X22"/>
      <c r="Y22"/>
      <c r="Z22"/>
      <c r="AA22"/>
    </row>
    <row r="23" spans="1:27">
      <c r="A23" s="2">
        <v>20</v>
      </c>
      <c r="B23" s="2" t="s">
        <v>38</v>
      </c>
      <c r="C23" s="2">
        <v>1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15">
        <v>1</v>
      </c>
      <c r="L23" s="16">
        <v>1</v>
      </c>
      <c r="M23" s="2">
        <v>0</v>
      </c>
      <c r="N23" s="2">
        <v>1</v>
      </c>
      <c r="O23" s="2">
        <v>1</v>
      </c>
      <c r="P23" s="2">
        <v>0</v>
      </c>
      <c r="Q23" s="2"/>
      <c r="R23" s="18">
        <f t="shared" si="1"/>
        <v>5</v>
      </c>
      <c r="S23" s="28" t="s">
        <v>89</v>
      </c>
      <c r="W23"/>
      <c r="X23"/>
      <c r="Y23"/>
      <c r="Z23"/>
      <c r="AA23"/>
    </row>
    <row r="24" spans="1:27">
      <c r="A24" s="2">
        <v>21</v>
      </c>
      <c r="B24" s="2" t="s">
        <v>39</v>
      </c>
      <c r="C24" s="2">
        <v>1</v>
      </c>
      <c r="D24" s="2">
        <v>1</v>
      </c>
      <c r="E24" s="2">
        <v>1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1</v>
      </c>
      <c r="N24" s="2">
        <v>1</v>
      </c>
      <c r="O24" s="2">
        <v>0</v>
      </c>
      <c r="P24" s="2">
        <v>0</v>
      </c>
      <c r="Q24" s="2"/>
      <c r="R24" s="18">
        <f t="shared" si="1"/>
        <v>5</v>
      </c>
      <c r="S24" s="28" t="s">
        <v>89</v>
      </c>
      <c r="W24"/>
      <c r="X24"/>
      <c r="Y24"/>
      <c r="Z24"/>
      <c r="AA24"/>
    </row>
    <row r="25" spans="1:27">
      <c r="A25" s="2">
        <v>22</v>
      </c>
      <c r="B25" s="2" t="s">
        <v>40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15">
        <v>1</v>
      </c>
      <c r="N25" s="2">
        <v>0</v>
      </c>
      <c r="O25" s="15">
        <v>1</v>
      </c>
      <c r="P25" s="2">
        <v>0</v>
      </c>
      <c r="Q25" s="2"/>
      <c r="R25" s="18">
        <f t="shared" si="1"/>
        <v>2</v>
      </c>
      <c r="S25" s="28" t="s">
        <v>89</v>
      </c>
      <c r="W25"/>
      <c r="X25"/>
      <c r="Y25"/>
      <c r="Z25"/>
      <c r="AA25"/>
    </row>
    <row r="26" spans="1:27">
      <c r="A26" s="2">
        <v>23</v>
      </c>
      <c r="B26" s="2" t="s">
        <v>41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15">
        <v>1</v>
      </c>
      <c r="N26" s="16">
        <v>0</v>
      </c>
      <c r="O26" s="15">
        <v>1</v>
      </c>
      <c r="P26" s="2">
        <v>0</v>
      </c>
      <c r="Q26" s="2"/>
      <c r="R26" s="18">
        <f t="shared" si="1"/>
        <v>2</v>
      </c>
      <c r="S26" s="28" t="s">
        <v>89</v>
      </c>
      <c r="W26"/>
      <c r="X26"/>
      <c r="Y26"/>
      <c r="Z26"/>
      <c r="AA26"/>
    </row>
    <row r="27" spans="1:27">
      <c r="A27" s="7">
        <v>24</v>
      </c>
      <c r="B27" s="7" t="s">
        <v>45</v>
      </c>
      <c r="C27" s="7">
        <v>1</v>
      </c>
      <c r="D27" s="7">
        <v>1</v>
      </c>
      <c r="E27" s="7">
        <v>1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7">
        <v>1</v>
      </c>
      <c r="L27" s="7">
        <v>1</v>
      </c>
      <c r="M27" s="7">
        <v>1</v>
      </c>
      <c r="N27" s="7">
        <v>1</v>
      </c>
      <c r="O27" s="7">
        <v>1</v>
      </c>
      <c r="P27" s="7">
        <v>1</v>
      </c>
      <c r="Q27" s="7" t="s">
        <v>48</v>
      </c>
      <c r="R27" s="18">
        <f t="shared" si="1"/>
        <v>14</v>
      </c>
      <c r="S27" s="28" t="s">
        <v>90</v>
      </c>
      <c r="W27"/>
      <c r="X27"/>
      <c r="Y27"/>
      <c r="Z27"/>
      <c r="AA27"/>
    </row>
    <row r="28" spans="1:27">
      <c r="A28" s="7">
        <v>25</v>
      </c>
      <c r="B28" s="7" t="s">
        <v>46</v>
      </c>
      <c r="C28" s="7">
        <v>1</v>
      </c>
      <c r="D28" s="7">
        <v>1</v>
      </c>
      <c r="E28" s="7">
        <v>1</v>
      </c>
      <c r="F28" s="7">
        <v>1</v>
      </c>
      <c r="G28" s="7">
        <v>1</v>
      </c>
      <c r="H28" s="7">
        <v>1</v>
      </c>
      <c r="I28" s="7">
        <v>1</v>
      </c>
      <c r="J28" s="7">
        <v>1</v>
      </c>
      <c r="K28" s="7">
        <v>1</v>
      </c>
      <c r="L28" s="7">
        <v>1</v>
      </c>
      <c r="M28" s="7">
        <v>1</v>
      </c>
      <c r="N28" s="7">
        <v>1</v>
      </c>
      <c r="O28" s="7">
        <v>1</v>
      </c>
      <c r="P28" s="7">
        <v>1</v>
      </c>
      <c r="Q28" s="7" t="s">
        <v>48</v>
      </c>
      <c r="R28" s="18">
        <f t="shared" si="1"/>
        <v>14</v>
      </c>
      <c r="S28" s="28" t="s">
        <v>90</v>
      </c>
      <c r="W28"/>
      <c r="X28"/>
      <c r="Y28"/>
      <c r="Z28"/>
      <c r="AA28"/>
    </row>
    <row r="29" spans="1:27">
      <c r="A29" s="7">
        <v>26</v>
      </c>
      <c r="B29" s="7" t="s">
        <v>47</v>
      </c>
      <c r="C29" s="7">
        <v>1</v>
      </c>
      <c r="D29" s="7">
        <v>1</v>
      </c>
      <c r="E29" s="7">
        <v>1</v>
      </c>
      <c r="F29" s="7">
        <v>1</v>
      </c>
      <c r="G29" s="7">
        <v>1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  <c r="M29" s="7">
        <v>1</v>
      </c>
      <c r="N29" s="7">
        <v>1</v>
      </c>
      <c r="O29" s="7">
        <v>1</v>
      </c>
      <c r="P29" s="7">
        <v>1</v>
      </c>
      <c r="Q29" s="7" t="s">
        <v>48</v>
      </c>
      <c r="R29" s="18">
        <f t="shared" si="1"/>
        <v>14</v>
      </c>
      <c r="S29" s="28" t="s">
        <v>90</v>
      </c>
      <c r="W29"/>
      <c r="X29"/>
      <c r="Y29"/>
      <c r="Z29"/>
      <c r="AA29"/>
    </row>
    <row r="30" spans="1:27">
      <c r="A30" s="2">
        <v>27</v>
      </c>
      <c r="B30" s="2" t="s">
        <v>49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/>
      <c r="R30" s="18">
        <f t="shared" si="1"/>
        <v>0</v>
      </c>
      <c r="S30" s="28" t="s">
        <v>89</v>
      </c>
      <c r="W30"/>
      <c r="X30"/>
      <c r="Y30"/>
      <c r="Z30"/>
      <c r="AA30"/>
    </row>
    <row r="31" spans="1:27">
      <c r="A31" s="2">
        <v>28</v>
      </c>
      <c r="B31" s="2" t="s">
        <v>50</v>
      </c>
      <c r="C31" s="2">
        <v>0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/>
      <c r="R31" s="18">
        <f t="shared" si="1"/>
        <v>7</v>
      </c>
      <c r="S31" s="28" t="s">
        <v>89</v>
      </c>
      <c r="W31"/>
      <c r="X31"/>
      <c r="Y31"/>
      <c r="Z31"/>
      <c r="AA31"/>
    </row>
    <row r="32" spans="1:27">
      <c r="A32" s="2">
        <v>29</v>
      </c>
      <c r="B32" s="2" t="s">
        <v>51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/>
      <c r="R32" s="18">
        <f t="shared" si="1"/>
        <v>0</v>
      </c>
      <c r="S32" s="28" t="s">
        <v>89</v>
      </c>
      <c r="W32"/>
      <c r="X32"/>
      <c r="Y32"/>
      <c r="Z32"/>
      <c r="AA32"/>
    </row>
    <row r="33" spans="1:27">
      <c r="A33" s="2">
        <v>30</v>
      </c>
      <c r="B33" s="9" t="s">
        <v>52</v>
      </c>
      <c r="C33" s="2">
        <v>1</v>
      </c>
      <c r="D33" s="2">
        <v>1</v>
      </c>
      <c r="E33" s="2">
        <v>0</v>
      </c>
      <c r="F33" s="2">
        <v>0</v>
      </c>
      <c r="G33" s="2">
        <v>1</v>
      </c>
      <c r="H33" s="2">
        <v>0</v>
      </c>
      <c r="I33" s="2">
        <v>0</v>
      </c>
      <c r="J33" s="2">
        <v>0</v>
      </c>
      <c r="K33" s="2">
        <v>1</v>
      </c>
      <c r="L33" s="2">
        <v>1</v>
      </c>
      <c r="M33" s="2">
        <v>1</v>
      </c>
      <c r="N33" s="2">
        <v>1</v>
      </c>
      <c r="O33" s="2">
        <v>1</v>
      </c>
      <c r="P33" s="2">
        <v>1</v>
      </c>
      <c r="Q33" s="2"/>
      <c r="R33" s="18">
        <f t="shared" si="1"/>
        <v>9</v>
      </c>
      <c r="S33" s="28" t="s">
        <v>89</v>
      </c>
      <c r="W33"/>
      <c r="X33"/>
      <c r="Y33"/>
      <c r="Z33"/>
      <c r="AA33"/>
    </row>
    <row r="34" spans="1:27">
      <c r="A34" s="2">
        <v>31</v>
      </c>
      <c r="B34" s="9" t="s">
        <v>53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/>
      <c r="R34" s="18">
        <f t="shared" si="1"/>
        <v>0</v>
      </c>
      <c r="S34" s="28" t="s">
        <v>89</v>
      </c>
    </row>
    <row r="35" spans="1:27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R35" s="18">
        <f t="shared" si="1"/>
        <v>0</v>
      </c>
      <c r="S35" s="28" t="s">
        <v>89</v>
      </c>
    </row>
    <row r="36" spans="1:27">
      <c r="A36" s="3"/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27">
      <c r="A37" s="2"/>
      <c r="B37" s="2" t="s">
        <v>33</v>
      </c>
      <c r="C37" s="2">
        <f t="shared" ref="C37:P37" si="2">SUM(C4:C34)</f>
        <v>20</v>
      </c>
      <c r="D37" s="2">
        <f t="shared" si="2"/>
        <v>19</v>
      </c>
      <c r="E37" s="2">
        <f t="shared" si="2"/>
        <v>15</v>
      </c>
      <c r="F37" s="2">
        <f t="shared" si="2"/>
        <v>11</v>
      </c>
      <c r="G37" s="2">
        <f t="shared" si="2"/>
        <v>16</v>
      </c>
      <c r="H37" s="2">
        <f t="shared" si="2"/>
        <v>14</v>
      </c>
      <c r="I37" s="2">
        <f t="shared" si="2"/>
        <v>11</v>
      </c>
      <c r="J37" s="2">
        <f t="shared" si="2"/>
        <v>15</v>
      </c>
      <c r="K37" s="2">
        <f t="shared" si="2"/>
        <v>18</v>
      </c>
      <c r="L37" s="2">
        <f t="shared" si="2"/>
        <v>11</v>
      </c>
      <c r="M37" s="2">
        <f t="shared" si="2"/>
        <v>25</v>
      </c>
      <c r="N37" s="2">
        <f t="shared" si="2"/>
        <v>23</v>
      </c>
      <c r="O37" s="2">
        <f t="shared" si="2"/>
        <v>20</v>
      </c>
      <c r="P37" s="2">
        <f t="shared" si="2"/>
        <v>16</v>
      </c>
      <c r="Q37" s="2"/>
    </row>
    <row r="38" spans="1:27">
      <c r="A38" s="2"/>
      <c r="B38" s="2" t="s">
        <v>34</v>
      </c>
      <c r="C38" s="2">
        <f t="shared" ref="C38:P38" si="3">COUNTIF(C4:C34,0)</f>
        <v>11</v>
      </c>
      <c r="D38" s="2">
        <f t="shared" si="3"/>
        <v>12</v>
      </c>
      <c r="E38" s="2">
        <f t="shared" si="3"/>
        <v>16</v>
      </c>
      <c r="F38" s="2">
        <f t="shared" si="3"/>
        <v>20</v>
      </c>
      <c r="G38" s="2">
        <f t="shared" si="3"/>
        <v>15</v>
      </c>
      <c r="H38" s="2">
        <f t="shared" si="3"/>
        <v>17</v>
      </c>
      <c r="I38" s="2">
        <f t="shared" si="3"/>
        <v>20</v>
      </c>
      <c r="J38" s="2">
        <f t="shared" si="3"/>
        <v>16</v>
      </c>
      <c r="K38" s="2">
        <f t="shared" si="3"/>
        <v>13</v>
      </c>
      <c r="L38" s="2">
        <f t="shared" si="3"/>
        <v>20</v>
      </c>
      <c r="M38" s="2">
        <f t="shared" si="3"/>
        <v>6</v>
      </c>
      <c r="N38" s="2">
        <f t="shared" si="3"/>
        <v>8</v>
      </c>
      <c r="O38" s="2">
        <f t="shared" si="3"/>
        <v>11</v>
      </c>
      <c r="P38" s="2">
        <f t="shared" si="3"/>
        <v>15</v>
      </c>
      <c r="Q38" s="2"/>
    </row>
    <row r="40" spans="1:27">
      <c r="B40" s="6" t="s">
        <v>35</v>
      </c>
      <c r="C40" s="5" t="s">
        <v>36</v>
      </c>
      <c r="D40" s="8"/>
    </row>
    <row r="41" spans="1:27">
      <c r="C41" s="5" t="s">
        <v>37</v>
      </c>
      <c r="D41" s="8"/>
    </row>
    <row r="44" spans="1:27" ht="30" customHeight="1">
      <c r="C44" s="19" t="s">
        <v>80</v>
      </c>
      <c r="D44" s="22" t="s">
        <v>85</v>
      </c>
      <c r="E44" s="22"/>
    </row>
    <row r="45" spans="1:27" ht="42" customHeight="1">
      <c r="C45" s="20" t="s">
        <v>81</v>
      </c>
      <c r="D45" s="22" t="s">
        <v>82</v>
      </c>
      <c r="E45" s="22"/>
    </row>
    <row r="46" spans="1:27" ht="15" customHeight="1">
      <c r="C46" s="21" t="s">
        <v>83</v>
      </c>
      <c r="D46" s="22" t="s">
        <v>84</v>
      </c>
      <c r="E46" s="22"/>
    </row>
    <row r="47" spans="1:27">
      <c r="C47" s="21"/>
      <c r="D47" s="22"/>
      <c r="E47" s="22"/>
    </row>
  </sheetData>
  <mergeCells count="8">
    <mergeCell ref="Q1:Q2"/>
    <mergeCell ref="S1:S2"/>
    <mergeCell ref="A1:A2"/>
    <mergeCell ref="B1:B2"/>
    <mergeCell ref="C1:P1"/>
    <mergeCell ref="D44:E44"/>
    <mergeCell ref="D45:E45"/>
    <mergeCell ref="D46:E47"/>
  </mergeCells>
  <conditionalFormatting sqref="B1:B1048576">
    <cfRule type="duplicateValues" dxfId="1" priority="1"/>
  </conditionalFormatting>
  <pageMargins left="0.25" right="0.25" top="0.75" bottom="0.75" header="0.3" footer="0.3"/>
  <pageSetup paperSize="1000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47"/>
  <sheetViews>
    <sheetView zoomScale="70" zoomScaleNormal="70" workbookViewId="0">
      <pane ySplit="3" topLeftCell="A4" activePane="bottomLeft" state="frozen"/>
      <selection pane="bottomLeft" activeCell="R1" sqref="R1:S1048576"/>
    </sheetView>
  </sheetViews>
  <sheetFormatPr defaultRowHeight="15"/>
  <cols>
    <col min="1" max="1" width="12.5703125" style="18" customWidth="1"/>
    <col min="2" max="2" width="22" style="18" bestFit="1" customWidth="1"/>
    <col min="3" max="3" width="27.28515625" style="18" bestFit="1" customWidth="1"/>
    <col min="4" max="4" width="9.7109375" style="18" bestFit="1" customWidth="1"/>
    <col min="5" max="6" width="10.140625" style="18" bestFit="1" customWidth="1"/>
    <col min="7" max="7" width="9.28515625" style="18" bestFit="1" customWidth="1"/>
    <col min="8" max="9" width="11.140625" style="18" bestFit="1" customWidth="1"/>
    <col min="10" max="10" width="13.85546875" style="18" bestFit="1" customWidth="1"/>
    <col min="11" max="12" width="10.7109375" style="18" bestFit="1" customWidth="1"/>
    <col min="13" max="14" width="12.5703125" style="18" bestFit="1" customWidth="1"/>
    <col min="15" max="16" width="11.5703125" style="18" bestFit="1" customWidth="1"/>
    <col min="17" max="17" width="31.85546875" style="18" customWidth="1"/>
    <col min="18" max="18" width="12" style="18" customWidth="1"/>
    <col min="19" max="19" width="38" style="18" customWidth="1"/>
    <col min="20" max="23" width="9.140625" style="18"/>
    <col min="24" max="24" width="21.5703125" style="18" customWidth="1"/>
    <col min="25" max="25" width="33.42578125" style="18" customWidth="1"/>
    <col min="26" max="26" width="21.42578125" style="18" customWidth="1"/>
    <col min="27" max="28" width="9.140625" style="18"/>
    <col min="29" max="29" width="40" style="18" customWidth="1"/>
    <col min="30" max="16384" width="9.140625" style="18"/>
  </cols>
  <sheetData>
    <row r="1" spans="1:27" ht="30" customHeight="1">
      <c r="A1" s="26" t="s">
        <v>13</v>
      </c>
      <c r="B1" s="26" t="s">
        <v>12</v>
      </c>
      <c r="C1" s="23" t="s">
        <v>11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  <c r="Q1" s="13" t="s">
        <v>87</v>
      </c>
      <c r="S1" s="18" t="s">
        <v>88</v>
      </c>
    </row>
    <row r="2" spans="1:27" ht="60">
      <c r="A2" s="27"/>
      <c r="B2" s="27"/>
      <c r="C2" s="13" t="s">
        <v>0</v>
      </c>
      <c r="D2" s="13" t="s">
        <v>42</v>
      </c>
      <c r="E2" s="13" t="s">
        <v>43</v>
      </c>
      <c r="F2" s="13" t="s">
        <v>44</v>
      </c>
      <c r="G2" s="13" t="s">
        <v>1</v>
      </c>
      <c r="H2" s="13" t="s">
        <v>2</v>
      </c>
      <c r="I2" s="13" t="s">
        <v>3</v>
      </c>
      <c r="J2" s="13" t="s">
        <v>4</v>
      </c>
      <c r="K2" s="13" t="s">
        <v>5</v>
      </c>
      <c r="L2" s="13" t="s">
        <v>6</v>
      </c>
      <c r="M2" s="13" t="s">
        <v>7</v>
      </c>
      <c r="N2" s="13" t="s">
        <v>8</v>
      </c>
      <c r="O2" s="13" t="s">
        <v>9</v>
      </c>
      <c r="P2" s="13" t="s">
        <v>10</v>
      </c>
      <c r="Q2" s="13"/>
      <c r="R2" s="18" t="s">
        <v>86</v>
      </c>
    </row>
    <row r="3" spans="1:27">
      <c r="A3" s="13"/>
      <c r="B3" s="13"/>
      <c r="C3" s="14">
        <v>1</v>
      </c>
      <c r="D3" s="14">
        <v>2</v>
      </c>
      <c r="E3" s="14">
        <v>3</v>
      </c>
      <c r="F3" s="14">
        <v>4</v>
      </c>
      <c r="G3" s="14">
        <v>5</v>
      </c>
      <c r="H3" s="14">
        <v>6</v>
      </c>
      <c r="I3" s="14">
        <v>7</v>
      </c>
      <c r="J3" s="14">
        <v>8</v>
      </c>
      <c r="K3" s="14">
        <v>9</v>
      </c>
      <c r="L3" s="14">
        <v>10</v>
      </c>
      <c r="M3" s="14">
        <v>11</v>
      </c>
      <c r="N3" s="14">
        <v>12</v>
      </c>
      <c r="O3" s="14">
        <v>13</v>
      </c>
      <c r="P3" s="14">
        <v>14</v>
      </c>
      <c r="Q3" s="13"/>
    </row>
    <row r="4" spans="1:27">
      <c r="A4" s="2">
        <v>1</v>
      </c>
      <c r="B4" s="2" t="s">
        <v>14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15">
        <v>1</v>
      </c>
      <c r="N4" s="15">
        <v>1</v>
      </c>
      <c r="O4" s="2">
        <v>1</v>
      </c>
      <c r="P4" s="2">
        <v>0</v>
      </c>
      <c r="Q4" s="2"/>
      <c r="R4" s="18">
        <f t="shared" ref="R4:R7" si="0">SUM(C4:P4)</f>
        <v>3</v>
      </c>
      <c r="S4" s="28" t="str">
        <f t="shared" ref="S4:S13" si="1">IF(R4=14,"TERINSTALL",IF(R4&gt;=12," REKOMEDASI DIINSTALL","PERLU DILENGKAPI"))</f>
        <v>PERLU DILENGKAPI</v>
      </c>
    </row>
    <row r="5" spans="1:27">
      <c r="A5" s="2">
        <v>2</v>
      </c>
      <c r="B5" s="2" t="s">
        <v>15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1</v>
      </c>
      <c r="K5" s="2">
        <v>0</v>
      </c>
      <c r="L5" s="2">
        <v>0</v>
      </c>
      <c r="M5" s="15">
        <v>1</v>
      </c>
      <c r="N5" s="2">
        <v>1</v>
      </c>
      <c r="O5" s="2">
        <v>0</v>
      </c>
      <c r="P5" s="2">
        <v>1</v>
      </c>
      <c r="Q5" s="2"/>
      <c r="R5" s="18">
        <f t="shared" si="0"/>
        <v>4</v>
      </c>
      <c r="S5" s="28" t="str">
        <f t="shared" si="1"/>
        <v>PERLU DILENGKAPI</v>
      </c>
    </row>
    <row r="6" spans="1:27">
      <c r="A6" s="2">
        <v>3</v>
      </c>
      <c r="B6" s="2" t="s">
        <v>16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15">
        <v>1</v>
      </c>
      <c r="N6" s="2">
        <v>1</v>
      </c>
      <c r="O6" s="2">
        <v>0</v>
      </c>
      <c r="P6" s="2">
        <v>1</v>
      </c>
      <c r="Q6" s="2"/>
      <c r="R6" s="18">
        <f t="shared" si="0"/>
        <v>3</v>
      </c>
      <c r="S6" s="28" t="str">
        <f t="shared" si="1"/>
        <v>PERLU DILENGKAPI</v>
      </c>
    </row>
    <row r="7" spans="1:27">
      <c r="A7" s="2">
        <v>4</v>
      </c>
      <c r="B7" s="2" t="s">
        <v>17</v>
      </c>
      <c r="C7" s="2">
        <v>1</v>
      </c>
      <c r="D7" s="2">
        <v>1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/>
      <c r="R7" s="18">
        <f t="shared" si="0"/>
        <v>9</v>
      </c>
      <c r="S7" s="28" t="str">
        <f t="shared" si="1"/>
        <v>PERLU DILENGKAPI</v>
      </c>
    </row>
    <row r="8" spans="1:27">
      <c r="A8" s="7">
        <v>5</v>
      </c>
      <c r="B8" s="7" t="s">
        <v>18</v>
      </c>
      <c r="C8" s="7">
        <v>1</v>
      </c>
      <c r="D8" s="7">
        <v>1</v>
      </c>
      <c r="E8" s="7">
        <v>1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7">
        <v>1</v>
      </c>
      <c r="N8" s="7">
        <v>1</v>
      </c>
      <c r="O8" s="7">
        <v>1</v>
      </c>
      <c r="P8" s="7">
        <v>1</v>
      </c>
      <c r="Q8" s="7" t="s">
        <v>48</v>
      </c>
      <c r="R8" s="18">
        <f>SUM(C8:P8)</f>
        <v>14</v>
      </c>
      <c r="S8" s="28" t="str">
        <f>IF(R8=14,"TERINSTALL",IF(R8&gt;=12," REKOMEDASI DIINSTALL","PERLU DILENGKAPI"))</f>
        <v>TERINSTALL</v>
      </c>
    </row>
    <row r="9" spans="1:27">
      <c r="A9" s="2">
        <v>6</v>
      </c>
      <c r="B9" s="2" t="s">
        <v>19</v>
      </c>
      <c r="C9" s="2">
        <v>0</v>
      </c>
      <c r="D9" s="2">
        <v>1</v>
      </c>
      <c r="E9" s="2">
        <v>0</v>
      </c>
      <c r="F9" s="2">
        <v>1</v>
      </c>
      <c r="G9" s="2">
        <v>0</v>
      </c>
      <c r="H9" s="2">
        <v>1</v>
      </c>
      <c r="I9" s="2">
        <v>0</v>
      </c>
      <c r="J9" s="2">
        <v>0</v>
      </c>
      <c r="K9" s="2">
        <v>1</v>
      </c>
      <c r="L9" s="2">
        <v>0</v>
      </c>
      <c r="M9" s="2">
        <v>0</v>
      </c>
      <c r="N9" s="2">
        <v>1</v>
      </c>
      <c r="O9" s="2">
        <v>1</v>
      </c>
      <c r="P9" s="2">
        <v>0</v>
      </c>
      <c r="Q9" s="2"/>
      <c r="R9" s="18">
        <f t="shared" ref="R9:R35" si="2">SUM(C9:P9)</f>
        <v>6</v>
      </c>
      <c r="S9" s="28" t="str">
        <f t="shared" si="1"/>
        <v>PERLU DILENGKAPI</v>
      </c>
      <c r="W9"/>
      <c r="X9"/>
      <c r="Y9"/>
      <c r="Z9"/>
      <c r="AA9"/>
    </row>
    <row r="10" spans="1:27">
      <c r="A10" s="2">
        <v>7</v>
      </c>
      <c r="B10" s="2" t="s">
        <v>20</v>
      </c>
      <c r="C10" s="2">
        <v>1</v>
      </c>
      <c r="D10" s="2">
        <v>0</v>
      </c>
      <c r="E10" s="2">
        <v>0</v>
      </c>
      <c r="F10" s="2">
        <v>0</v>
      </c>
      <c r="G10" s="2">
        <v>0</v>
      </c>
      <c r="H10" s="2">
        <v>1</v>
      </c>
      <c r="I10" s="2">
        <v>0</v>
      </c>
      <c r="J10" s="2">
        <v>0</v>
      </c>
      <c r="K10" s="2">
        <v>1</v>
      </c>
      <c r="L10" s="2">
        <v>0</v>
      </c>
      <c r="M10" s="2">
        <v>1</v>
      </c>
      <c r="N10" s="2">
        <v>1</v>
      </c>
      <c r="O10" s="2">
        <v>1</v>
      </c>
      <c r="P10" s="2">
        <v>0</v>
      </c>
      <c r="Q10" s="2"/>
      <c r="R10" s="18">
        <f t="shared" si="2"/>
        <v>6</v>
      </c>
      <c r="S10" s="28" t="str">
        <f t="shared" si="1"/>
        <v>PERLU DILENGKAPI</v>
      </c>
      <c r="W10"/>
      <c r="X10"/>
      <c r="Y10"/>
      <c r="Z10"/>
      <c r="AA10"/>
    </row>
    <row r="11" spans="1:27">
      <c r="A11" s="2">
        <v>8</v>
      </c>
      <c r="B11" s="2" t="s">
        <v>21</v>
      </c>
      <c r="C11" s="2">
        <v>1</v>
      </c>
      <c r="D11" s="2">
        <v>1</v>
      </c>
      <c r="E11" s="2">
        <v>1</v>
      </c>
      <c r="F11" s="2">
        <v>0</v>
      </c>
      <c r="G11" s="2">
        <v>0</v>
      </c>
      <c r="H11" s="2">
        <v>0</v>
      </c>
      <c r="I11" s="2">
        <v>0</v>
      </c>
      <c r="J11" s="2">
        <v>1</v>
      </c>
      <c r="K11" s="2">
        <v>1</v>
      </c>
      <c r="L11" s="2">
        <v>0</v>
      </c>
      <c r="M11" s="17">
        <v>1</v>
      </c>
      <c r="N11" s="2">
        <v>0</v>
      </c>
      <c r="O11" s="2">
        <v>0</v>
      </c>
      <c r="P11" s="2">
        <v>0</v>
      </c>
      <c r="Q11" s="2"/>
      <c r="R11" s="18">
        <f t="shared" si="2"/>
        <v>6</v>
      </c>
      <c r="S11" s="28" t="str">
        <f t="shared" si="1"/>
        <v>PERLU DILENGKAPI</v>
      </c>
      <c r="W11"/>
      <c r="X11"/>
      <c r="Y11"/>
      <c r="Z11"/>
      <c r="AA11"/>
    </row>
    <row r="12" spans="1:27">
      <c r="A12" s="2">
        <v>9</v>
      </c>
      <c r="B12" s="2" t="s">
        <v>22</v>
      </c>
      <c r="C12" s="2">
        <v>1</v>
      </c>
      <c r="D12" s="2">
        <v>1</v>
      </c>
      <c r="E12" s="2">
        <v>1</v>
      </c>
      <c r="F12" s="2">
        <v>0</v>
      </c>
      <c r="G12" s="2">
        <v>1</v>
      </c>
      <c r="H12" s="2">
        <v>0</v>
      </c>
      <c r="I12" s="2">
        <v>0</v>
      </c>
      <c r="J12" s="2">
        <v>0</v>
      </c>
      <c r="K12" s="2">
        <v>1</v>
      </c>
      <c r="L12" s="2">
        <v>1</v>
      </c>
      <c r="M12" s="2">
        <v>1</v>
      </c>
      <c r="N12" s="2">
        <v>1</v>
      </c>
      <c r="O12" s="2">
        <v>0</v>
      </c>
      <c r="P12" s="2">
        <v>0</v>
      </c>
      <c r="Q12" s="2"/>
      <c r="R12" s="18">
        <f t="shared" si="2"/>
        <v>8</v>
      </c>
      <c r="S12" s="28" t="str">
        <f t="shared" si="1"/>
        <v>PERLU DILENGKAPI</v>
      </c>
      <c r="W12"/>
      <c r="X12"/>
      <c r="Y12"/>
      <c r="Z12"/>
      <c r="AA12"/>
    </row>
    <row r="13" spans="1:27">
      <c r="A13" s="2">
        <v>10</v>
      </c>
      <c r="B13" s="2" t="s">
        <v>23</v>
      </c>
      <c r="C13" s="15">
        <v>1</v>
      </c>
      <c r="D13" s="15">
        <v>1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15">
        <v>1</v>
      </c>
      <c r="N13" s="2">
        <v>0</v>
      </c>
      <c r="O13" s="2">
        <v>1</v>
      </c>
      <c r="P13" s="2">
        <v>0</v>
      </c>
      <c r="Q13" s="2"/>
      <c r="R13" s="18">
        <f t="shared" si="2"/>
        <v>4</v>
      </c>
      <c r="S13" s="28" t="str">
        <f t="shared" si="1"/>
        <v>PERLU DILENGKAPI</v>
      </c>
      <c r="W13"/>
      <c r="X13"/>
      <c r="Y13"/>
      <c r="Z13"/>
      <c r="AA13"/>
    </row>
    <row r="14" spans="1:27">
      <c r="A14" s="2">
        <v>11</v>
      </c>
      <c r="B14" s="2" t="s">
        <v>24</v>
      </c>
      <c r="C14" s="2">
        <v>1</v>
      </c>
      <c r="D14" s="2">
        <v>0</v>
      </c>
      <c r="E14" s="2">
        <v>1</v>
      </c>
      <c r="F14" s="2">
        <v>1</v>
      </c>
      <c r="G14" s="2">
        <v>1</v>
      </c>
      <c r="H14" s="15">
        <v>1</v>
      </c>
      <c r="I14" s="15">
        <v>1</v>
      </c>
      <c r="J14" s="15">
        <v>1</v>
      </c>
      <c r="K14" s="15">
        <v>1</v>
      </c>
      <c r="L14" s="2">
        <v>0</v>
      </c>
      <c r="M14" s="2">
        <v>1</v>
      </c>
      <c r="N14" s="2">
        <v>1</v>
      </c>
      <c r="O14" s="2">
        <v>1</v>
      </c>
      <c r="P14" s="2">
        <v>1</v>
      </c>
      <c r="Q14" s="2"/>
      <c r="R14" s="18">
        <f t="shared" si="2"/>
        <v>12</v>
      </c>
      <c r="S14" s="28" t="str">
        <f>IF(R14=14,"TERINSTALL",IF(R14&gt;=12," REKOMEDASI DIINSTALL","PERLU DILENGKAPI"))</f>
        <v xml:space="preserve"> REKOMEDASI DIINSTALL</v>
      </c>
      <c r="W14"/>
      <c r="X14"/>
      <c r="Y14"/>
      <c r="Z14"/>
      <c r="AA14"/>
    </row>
    <row r="15" spans="1:27">
      <c r="A15" s="2">
        <v>12</v>
      </c>
      <c r="B15" s="2" t="s">
        <v>25</v>
      </c>
      <c r="C15" s="15">
        <v>1</v>
      </c>
      <c r="D15" s="15">
        <v>1</v>
      </c>
      <c r="E15" s="15">
        <v>1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2">
        <v>0</v>
      </c>
      <c r="M15" s="2">
        <v>1</v>
      </c>
      <c r="N15" s="2">
        <v>1</v>
      </c>
      <c r="O15" s="2">
        <v>1</v>
      </c>
      <c r="P15" s="2">
        <v>1</v>
      </c>
      <c r="Q15" s="2"/>
      <c r="R15" s="18">
        <f t="shared" si="2"/>
        <v>13</v>
      </c>
      <c r="S15" s="28" t="str">
        <f t="shared" ref="S15:S35" si="3">IF(R15=14,"TERINSTALL",IF(R15&gt;=12," REKOMEDASI DIINSTALL","PERLU DILENGKAPI"))</f>
        <v xml:space="preserve"> REKOMEDASI DIINSTALL</v>
      </c>
      <c r="W15"/>
      <c r="X15"/>
      <c r="Y15"/>
      <c r="Z15"/>
      <c r="AA15"/>
    </row>
    <row r="16" spans="1:27">
      <c r="A16" s="2">
        <v>13</v>
      </c>
      <c r="B16" s="2" t="s">
        <v>26</v>
      </c>
      <c r="C16" s="15">
        <v>1</v>
      </c>
      <c r="D16" s="15">
        <v>1</v>
      </c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2">
        <v>0</v>
      </c>
      <c r="M16" s="2">
        <v>1</v>
      </c>
      <c r="N16" s="2">
        <v>1</v>
      </c>
      <c r="O16" s="2">
        <v>0</v>
      </c>
      <c r="P16" s="2">
        <v>0</v>
      </c>
      <c r="Q16" s="2"/>
      <c r="R16" s="18">
        <f t="shared" si="2"/>
        <v>11</v>
      </c>
      <c r="S16" s="28" t="str">
        <f t="shared" si="3"/>
        <v>PERLU DILENGKAPI</v>
      </c>
      <c r="W16"/>
      <c r="X16"/>
      <c r="Y16"/>
      <c r="Z16"/>
      <c r="AA16"/>
    </row>
    <row r="17" spans="1:27">
      <c r="A17" s="2">
        <v>14</v>
      </c>
      <c r="B17" s="2" t="s">
        <v>27</v>
      </c>
      <c r="C17" s="2">
        <v>1</v>
      </c>
      <c r="D17" s="2">
        <v>1</v>
      </c>
      <c r="E17" s="2">
        <v>1</v>
      </c>
      <c r="F17" s="2">
        <v>1</v>
      </c>
      <c r="G17" s="2">
        <v>1</v>
      </c>
      <c r="H17" s="15">
        <v>1</v>
      </c>
      <c r="I17" s="15">
        <v>1</v>
      </c>
      <c r="J17" s="15">
        <v>1</v>
      </c>
      <c r="K17" s="15">
        <v>1</v>
      </c>
      <c r="L17" s="2">
        <v>0</v>
      </c>
      <c r="M17" s="15">
        <v>1</v>
      </c>
      <c r="N17" s="15">
        <v>1</v>
      </c>
      <c r="O17" s="15">
        <v>1</v>
      </c>
      <c r="P17" s="2">
        <v>1</v>
      </c>
      <c r="Q17" s="2"/>
      <c r="R17" s="18">
        <f t="shared" si="2"/>
        <v>13</v>
      </c>
      <c r="S17" s="28" t="str">
        <f t="shared" si="3"/>
        <v xml:space="preserve"> REKOMEDASI DIINSTALL</v>
      </c>
      <c r="W17"/>
      <c r="X17"/>
      <c r="Y17"/>
      <c r="Z17"/>
      <c r="AA17"/>
    </row>
    <row r="18" spans="1:27">
      <c r="A18" s="2">
        <v>15</v>
      </c>
      <c r="B18" s="2" t="s">
        <v>28</v>
      </c>
      <c r="C18" s="2">
        <v>1</v>
      </c>
      <c r="D18" s="2">
        <v>1</v>
      </c>
      <c r="E18" s="2">
        <v>1</v>
      </c>
      <c r="F18" s="2">
        <v>0</v>
      </c>
      <c r="G18" s="2">
        <v>1</v>
      </c>
      <c r="H18" s="2">
        <v>1</v>
      </c>
      <c r="I18" s="2">
        <v>1</v>
      </c>
      <c r="J18" s="2">
        <v>0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/>
      <c r="R18" s="18">
        <f t="shared" si="2"/>
        <v>12</v>
      </c>
      <c r="S18" s="28" t="str">
        <f t="shared" si="3"/>
        <v xml:space="preserve"> REKOMEDASI DIINSTALL</v>
      </c>
      <c r="W18"/>
      <c r="X18"/>
      <c r="Y18"/>
      <c r="Z18"/>
      <c r="AA18"/>
    </row>
    <row r="19" spans="1:27">
      <c r="A19" s="2">
        <v>16</v>
      </c>
      <c r="B19" s="2" t="s">
        <v>29</v>
      </c>
      <c r="C19" s="2">
        <v>1</v>
      </c>
      <c r="D19" s="2">
        <v>1</v>
      </c>
      <c r="E19" s="2">
        <v>0</v>
      </c>
      <c r="F19" s="2">
        <v>0</v>
      </c>
      <c r="G19" s="2">
        <v>1</v>
      </c>
      <c r="H19" s="2">
        <v>1</v>
      </c>
      <c r="I19" s="2">
        <v>0</v>
      </c>
      <c r="J19" s="2">
        <v>1</v>
      </c>
      <c r="K19" s="2">
        <v>0</v>
      </c>
      <c r="L19" s="2">
        <v>0</v>
      </c>
      <c r="M19" s="2">
        <v>1</v>
      </c>
      <c r="N19" s="2">
        <v>1</v>
      </c>
      <c r="O19" s="2">
        <v>1</v>
      </c>
      <c r="P19" s="2">
        <v>1</v>
      </c>
      <c r="Q19" s="2"/>
      <c r="R19" s="18">
        <f t="shared" si="2"/>
        <v>9</v>
      </c>
      <c r="S19" s="28" t="str">
        <f t="shared" si="3"/>
        <v>PERLU DILENGKAPI</v>
      </c>
      <c r="W19"/>
      <c r="X19"/>
      <c r="Y19"/>
      <c r="Z19"/>
      <c r="AA19"/>
    </row>
    <row r="20" spans="1:27">
      <c r="A20" s="7">
        <v>17</v>
      </c>
      <c r="B20" s="7" t="s">
        <v>30</v>
      </c>
      <c r="C20" s="7">
        <v>1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>
        <v>1</v>
      </c>
      <c r="M20" s="7">
        <v>1</v>
      </c>
      <c r="N20" s="7">
        <v>1</v>
      </c>
      <c r="O20" s="7">
        <v>1</v>
      </c>
      <c r="P20" s="7">
        <v>1</v>
      </c>
      <c r="Q20" s="7" t="s">
        <v>48</v>
      </c>
      <c r="R20" s="18">
        <f t="shared" si="2"/>
        <v>14</v>
      </c>
      <c r="S20" s="28" t="str">
        <f t="shared" si="3"/>
        <v>TERINSTALL</v>
      </c>
      <c r="W20"/>
      <c r="X20"/>
      <c r="Y20"/>
      <c r="Z20"/>
      <c r="AA20"/>
    </row>
    <row r="21" spans="1:27">
      <c r="A21" s="2">
        <v>18</v>
      </c>
      <c r="B21" s="2" t="s">
        <v>31</v>
      </c>
      <c r="C21" s="2">
        <v>0</v>
      </c>
      <c r="D21" s="2">
        <v>0</v>
      </c>
      <c r="E21" s="2">
        <v>0</v>
      </c>
      <c r="F21" s="2">
        <v>0</v>
      </c>
      <c r="G21" s="2">
        <v>1</v>
      </c>
      <c r="H21" s="2">
        <v>0</v>
      </c>
      <c r="I21" s="2">
        <v>0</v>
      </c>
      <c r="J21" s="2">
        <v>0</v>
      </c>
      <c r="K21" s="2">
        <v>1</v>
      </c>
      <c r="L21" s="2">
        <v>1</v>
      </c>
      <c r="M21" s="2">
        <v>1</v>
      </c>
      <c r="N21" s="2">
        <v>1</v>
      </c>
      <c r="O21" s="2">
        <v>0</v>
      </c>
      <c r="P21" s="2">
        <v>1</v>
      </c>
      <c r="Q21" s="2"/>
      <c r="R21" s="18">
        <f t="shared" si="2"/>
        <v>6</v>
      </c>
      <c r="S21" s="28" t="str">
        <f t="shared" si="3"/>
        <v>PERLU DILENGKAPI</v>
      </c>
      <c r="W21"/>
      <c r="X21"/>
      <c r="Y21"/>
      <c r="Z21"/>
      <c r="AA21"/>
    </row>
    <row r="22" spans="1:27">
      <c r="A22" s="2">
        <v>19</v>
      </c>
      <c r="B22" s="2" t="s">
        <v>32</v>
      </c>
      <c r="C22" s="2">
        <v>1</v>
      </c>
      <c r="D22" s="15">
        <v>1</v>
      </c>
      <c r="E22" s="15">
        <v>1</v>
      </c>
      <c r="F22" s="2">
        <v>0</v>
      </c>
      <c r="G22" s="2">
        <v>1</v>
      </c>
      <c r="H22" s="2">
        <v>0</v>
      </c>
      <c r="I22" s="2">
        <v>0</v>
      </c>
      <c r="J22" s="15">
        <v>1</v>
      </c>
      <c r="K22" s="2">
        <v>0</v>
      </c>
      <c r="L22" s="2">
        <v>0</v>
      </c>
      <c r="M22" s="2">
        <v>1</v>
      </c>
      <c r="N22" s="2">
        <v>1</v>
      </c>
      <c r="O22" s="2">
        <v>1</v>
      </c>
      <c r="P22" s="2">
        <v>1</v>
      </c>
      <c r="Q22" s="2"/>
      <c r="R22" s="18">
        <f t="shared" si="2"/>
        <v>9</v>
      </c>
      <c r="S22" s="28" t="str">
        <f t="shared" si="3"/>
        <v>PERLU DILENGKAPI</v>
      </c>
      <c r="W22"/>
      <c r="X22"/>
      <c r="Y22"/>
      <c r="Z22"/>
      <c r="AA22"/>
    </row>
    <row r="23" spans="1:27">
      <c r="A23" s="2">
        <v>20</v>
      </c>
      <c r="B23" s="2" t="s">
        <v>38</v>
      </c>
      <c r="C23" s="2">
        <v>1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15">
        <v>1</v>
      </c>
      <c r="L23" s="16">
        <v>1</v>
      </c>
      <c r="M23" s="2">
        <v>0</v>
      </c>
      <c r="N23" s="2">
        <v>1</v>
      </c>
      <c r="O23" s="2">
        <v>1</v>
      </c>
      <c r="P23" s="2">
        <v>0</v>
      </c>
      <c r="Q23" s="2"/>
      <c r="R23" s="18">
        <f t="shared" si="2"/>
        <v>5</v>
      </c>
      <c r="S23" s="28" t="str">
        <f t="shared" si="3"/>
        <v>PERLU DILENGKAPI</v>
      </c>
      <c r="W23"/>
      <c r="X23"/>
      <c r="Y23"/>
      <c r="Z23"/>
      <c r="AA23"/>
    </row>
    <row r="24" spans="1:27">
      <c r="A24" s="2">
        <v>21</v>
      </c>
      <c r="B24" s="2" t="s">
        <v>39</v>
      </c>
      <c r="C24" s="2">
        <v>1</v>
      </c>
      <c r="D24" s="2">
        <v>1</v>
      </c>
      <c r="E24" s="2">
        <v>1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1</v>
      </c>
      <c r="N24" s="2">
        <v>1</v>
      </c>
      <c r="O24" s="2">
        <v>0</v>
      </c>
      <c r="P24" s="2">
        <v>0</v>
      </c>
      <c r="Q24" s="2"/>
      <c r="R24" s="18">
        <f t="shared" si="2"/>
        <v>5</v>
      </c>
      <c r="S24" s="28" t="str">
        <f t="shared" si="3"/>
        <v>PERLU DILENGKAPI</v>
      </c>
      <c r="W24"/>
      <c r="X24"/>
      <c r="Y24"/>
      <c r="Z24"/>
      <c r="AA24"/>
    </row>
    <row r="25" spans="1:27">
      <c r="A25" s="2">
        <v>22</v>
      </c>
      <c r="B25" s="2" t="s">
        <v>40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15">
        <v>1</v>
      </c>
      <c r="N25" s="2">
        <v>0</v>
      </c>
      <c r="O25" s="15">
        <v>1</v>
      </c>
      <c r="P25" s="2">
        <v>0</v>
      </c>
      <c r="Q25" s="2"/>
      <c r="R25" s="18">
        <f t="shared" si="2"/>
        <v>2</v>
      </c>
      <c r="S25" s="28" t="str">
        <f t="shared" si="3"/>
        <v>PERLU DILENGKAPI</v>
      </c>
      <c r="W25"/>
      <c r="X25"/>
      <c r="Y25"/>
      <c r="Z25"/>
      <c r="AA25"/>
    </row>
    <row r="26" spans="1:27">
      <c r="A26" s="2">
        <v>23</v>
      </c>
      <c r="B26" s="2" t="s">
        <v>41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15">
        <v>1</v>
      </c>
      <c r="N26" s="16">
        <v>0</v>
      </c>
      <c r="O26" s="15">
        <v>1</v>
      </c>
      <c r="P26" s="2">
        <v>0</v>
      </c>
      <c r="Q26" s="2"/>
      <c r="R26" s="18">
        <f t="shared" si="2"/>
        <v>2</v>
      </c>
      <c r="S26" s="28" t="str">
        <f t="shared" si="3"/>
        <v>PERLU DILENGKAPI</v>
      </c>
      <c r="W26"/>
      <c r="X26"/>
      <c r="Y26"/>
      <c r="Z26"/>
      <c r="AA26"/>
    </row>
    <row r="27" spans="1:27">
      <c r="A27" s="7">
        <v>24</v>
      </c>
      <c r="B27" s="7" t="s">
        <v>45</v>
      </c>
      <c r="C27" s="7">
        <v>1</v>
      </c>
      <c r="D27" s="7">
        <v>1</v>
      </c>
      <c r="E27" s="7">
        <v>1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7">
        <v>1</v>
      </c>
      <c r="L27" s="7">
        <v>1</v>
      </c>
      <c r="M27" s="7">
        <v>1</v>
      </c>
      <c r="N27" s="7">
        <v>1</v>
      </c>
      <c r="O27" s="7">
        <v>1</v>
      </c>
      <c r="P27" s="7">
        <v>1</v>
      </c>
      <c r="Q27" s="7" t="s">
        <v>48</v>
      </c>
      <c r="R27" s="18">
        <f t="shared" si="2"/>
        <v>14</v>
      </c>
      <c r="S27" s="28" t="str">
        <f t="shared" si="3"/>
        <v>TERINSTALL</v>
      </c>
      <c r="W27"/>
      <c r="X27"/>
      <c r="Y27"/>
      <c r="Z27"/>
      <c r="AA27"/>
    </row>
    <row r="28" spans="1:27">
      <c r="A28" s="7">
        <v>25</v>
      </c>
      <c r="B28" s="7" t="s">
        <v>46</v>
      </c>
      <c r="C28" s="7">
        <v>1</v>
      </c>
      <c r="D28" s="7">
        <v>1</v>
      </c>
      <c r="E28" s="7">
        <v>1</v>
      </c>
      <c r="F28" s="7">
        <v>1</v>
      </c>
      <c r="G28" s="7">
        <v>1</v>
      </c>
      <c r="H28" s="7">
        <v>1</v>
      </c>
      <c r="I28" s="7">
        <v>1</v>
      </c>
      <c r="J28" s="7">
        <v>1</v>
      </c>
      <c r="K28" s="7">
        <v>1</v>
      </c>
      <c r="L28" s="7">
        <v>1</v>
      </c>
      <c r="M28" s="7">
        <v>1</v>
      </c>
      <c r="N28" s="7">
        <v>1</v>
      </c>
      <c r="O28" s="7">
        <v>1</v>
      </c>
      <c r="P28" s="7">
        <v>1</v>
      </c>
      <c r="Q28" s="7" t="s">
        <v>48</v>
      </c>
      <c r="R28" s="18">
        <f t="shared" si="2"/>
        <v>14</v>
      </c>
      <c r="S28" s="28" t="str">
        <f t="shared" si="3"/>
        <v>TERINSTALL</v>
      </c>
      <c r="W28"/>
      <c r="X28"/>
      <c r="Y28"/>
      <c r="Z28"/>
      <c r="AA28"/>
    </row>
    <row r="29" spans="1:27">
      <c r="A29" s="7">
        <v>26</v>
      </c>
      <c r="B29" s="7" t="s">
        <v>47</v>
      </c>
      <c r="C29" s="7">
        <v>1</v>
      </c>
      <c r="D29" s="7">
        <v>1</v>
      </c>
      <c r="E29" s="7">
        <v>1</v>
      </c>
      <c r="F29" s="7">
        <v>1</v>
      </c>
      <c r="G29" s="7">
        <v>1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  <c r="M29" s="7">
        <v>1</v>
      </c>
      <c r="N29" s="7">
        <v>1</v>
      </c>
      <c r="O29" s="7">
        <v>1</v>
      </c>
      <c r="P29" s="7">
        <v>1</v>
      </c>
      <c r="Q29" s="7" t="s">
        <v>48</v>
      </c>
      <c r="R29" s="18">
        <f t="shared" si="2"/>
        <v>14</v>
      </c>
      <c r="S29" s="28" t="str">
        <f t="shared" si="3"/>
        <v>TERINSTALL</v>
      </c>
      <c r="W29"/>
      <c r="X29"/>
      <c r="Y29"/>
      <c r="Z29"/>
      <c r="AA29"/>
    </row>
    <row r="30" spans="1:27">
      <c r="A30" s="2">
        <v>27</v>
      </c>
      <c r="B30" s="2" t="s">
        <v>49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/>
      <c r="R30" s="18">
        <f t="shared" si="2"/>
        <v>0</v>
      </c>
      <c r="S30" s="28" t="str">
        <f t="shared" si="3"/>
        <v>PERLU DILENGKAPI</v>
      </c>
      <c r="W30"/>
      <c r="X30"/>
      <c r="Y30"/>
      <c r="Z30"/>
      <c r="AA30"/>
    </row>
    <row r="31" spans="1:27">
      <c r="A31" s="2">
        <v>28</v>
      </c>
      <c r="B31" s="2" t="s">
        <v>50</v>
      </c>
      <c r="C31" s="2">
        <v>0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/>
      <c r="R31" s="18">
        <f t="shared" si="2"/>
        <v>7</v>
      </c>
      <c r="S31" s="28" t="str">
        <f t="shared" si="3"/>
        <v>PERLU DILENGKAPI</v>
      </c>
      <c r="W31"/>
      <c r="X31"/>
      <c r="Y31"/>
      <c r="Z31"/>
      <c r="AA31"/>
    </row>
    <row r="32" spans="1:27">
      <c r="A32" s="2">
        <v>29</v>
      </c>
      <c r="B32" s="2" t="s">
        <v>51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/>
      <c r="R32" s="18">
        <f t="shared" si="2"/>
        <v>0</v>
      </c>
      <c r="S32" s="28" t="str">
        <f t="shared" si="3"/>
        <v>PERLU DILENGKAPI</v>
      </c>
      <c r="W32"/>
      <c r="X32"/>
      <c r="Y32"/>
      <c r="Z32"/>
      <c r="AA32"/>
    </row>
    <row r="33" spans="1:27">
      <c r="A33" s="2">
        <v>30</v>
      </c>
      <c r="B33" s="9" t="s">
        <v>52</v>
      </c>
      <c r="C33" s="2">
        <v>1</v>
      </c>
      <c r="D33" s="2">
        <v>1</v>
      </c>
      <c r="E33" s="2">
        <v>0</v>
      </c>
      <c r="F33" s="2">
        <v>0</v>
      </c>
      <c r="G33" s="2">
        <v>1</v>
      </c>
      <c r="H33" s="2">
        <v>0</v>
      </c>
      <c r="I33" s="2">
        <v>0</v>
      </c>
      <c r="J33" s="2">
        <v>0</v>
      </c>
      <c r="K33" s="2">
        <v>1</v>
      </c>
      <c r="L33" s="2">
        <v>1</v>
      </c>
      <c r="M33" s="2">
        <v>1</v>
      </c>
      <c r="N33" s="2">
        <v>1</v>
      </c>
      <c r="O33" s="2">
        <v>1</v>
      </c>
      <c r="P33" s="2">
        <v>1</v>
      </c>
      <c r="Q33" s="2"/>
      <c r="R33" s="18">
        <f t="shared" si="2"/>
        <v>9</v>
      </c>
      <c r="S33" s="28" t="str">
        <f t="shared" si="3"/>
        <v>PERLU DILENGKAPI</v>
      </c>
      <c r="W33"/>
      <c r="X33"/>
      <c r="Y33"/>
      <c r="Z33"/>
      <c r="AA33"/>
    </row>
    <row r="34" spans="1:27">
      <c r="A34" s="2">
        <v>31</v>
      </c>
      <c r="B34" s="9" t="s">
        <v>53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/>
      <c r="R34" s="18">
        <f t="shared" si="2"/>
        <v>0</v>
      </c>
      <c r="S34" s="28" t="str">
        <f t="shared" si="3"/>
        <v>PERLU DILENGKAPI</v>
      </c>
    </row>
    <row r="35" spans="1:27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R35" s="18">
        <f t="shared" si="2"/>
        <v>0</v>
      </c>
      <c r="S35" s="28" t="str">
        <f t="shared" si="3"/>
        <v>PERLU DILENGKAPI</v>
      </c>
    </row>
    <row r="36" spans="1:27">
      <c r="A36" s="3"/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27">
      <c r="A37" s="2"/>
      <c r="B37" s="2" t="s">
        <v>33</v>
      </c>
      <c r="C37" s="2">
        <f t="shared" ref="C37:P37" si="4">SUM(C4:C34)</f>
        <v>20</v>
      </c>
      <c r="D37" s="2">
        <f t="shared" si="4"/>
        <v>19</v>
      </c>
      <c r="E37" s="2">
        <f t="shared" si="4"/>
        <v>15</v>
      </c>
      <c r="F37" s="2">
        <f t="shared" si="4"/>
        <v>11</v>
      </c>
      <c r="G37" s="2">
        <f t="shared" si="4"/>
        <v>16</v>
      </c>
      <c r="H37" s="2">
        <f t="shared" si="4"/>
        <v>14</v>
      </c>
      <c r="I37" s="2">
        <f t="shared" si="4"/>
        <v>11</v>
      </c>
      <c r="J37" s="2">
        <f t="shared" si="4"/>
        <v>15</v>
      </c>
      <c r="K37" s="2">
        <f t="shared" si="4"/>
        <v>18</v>
      </c>
      <c r="L37" s="2">
        <f t="shared" si="4"/>
        <v>11</v>
      </c>
      <c r="M37" s="2">
        <f t="shared" si="4"/>
        <v>25</v>
      </c>
      <c r="N37" s="2">
        <f t="shared" si="4"/>
        <v>23</v>
      </c>
      <c r="O37" s="2">
        <f t="shared" si="4"/>
        <v>20</v>
      </c>
      <c r="P37" s="2">
        <f t="shared" si="4"/>
        <v>16</v>
      </c>
      <c r="Q37" s="2"/>
    </row>
    <row r="38" spans="1:27">
      <c r="A38" s="2"/>
      <c r="B38" s="2" t="s">
        <v>34</v>
      </c>
      <c r="C38" s="2">
        <f t="shared" ref="C38:P38" si="5">COUNTIF(C4:C34,0)</f>
        <v>11</v>
      </c>
      <c r="D38" s="2">
        <f t="shared" si="5"/>
        <v>12</v>
      </c>
      <c r="E38" s="2">
        <f t="shared" si="5"/>
        <v>16</v>
      </c>
      <c r="F38" s="2">
        <f t="shared" si="5"/>
        <v>20</v>
      </c>
      <c r="G38" s="2">
        <f t="shared" si="5"/>
        <v>15</v>
      </c>
      <c r="H38" s="2">
        <f t="shared" si="5"/>
        <v>17</v>
      </c>
      <c r="I38" s="2">
        <f t="shared" si="5"/>
        <v>20</v>
      </c>
      <c r="J38" s="2">
        <f t="shared" si="5"/>
        <v>16</v>
      </c>
      <c r="K38" s="2">
        <f t="shared" si="5"/>
        <v>13</v>
      </c>
      <c r="L38" s="2">
        <f t="shared" si="5"/>
        <v>20</v>
      </c>
      <c r="M38" s="2">
        <f t="shared" si="5"/>
        <v>6</v>
      </c>
      <c r="N38" s="2">
        <f t="shared" si="5"/>
        <v>8</v>
      </c>
      <c r="O38" s="2">
        <f t="shared" si="5"/>
        <v>11</v>
      </c>
      <c r="P38" s="2">
        <f t="shared" si="5"/>
        <v>15</v>
      </c>
      <c r="Q38" s="2"/>
    </row>
    <row r="40" spans="1:27">
      <c r="B40" s="6" t="s">
        <v>35</v>
      </c>
      <c r="C40" s="5" t="s">
        <v>36</v>
      </c>
      <c r="D40" s="8"/>
    </row>
    <row r="41" spans="1:27">
      <c r="C41" s="5" t="s">
        <v>37</v>
      </c>
      <c r="D41" s="8"/>
    </row>
    <row r="44" spans="1:27" ht="30" customHeight="1">
      <c r="C44" s="19" t="s">
        <v>80</v>
      </c>
      <c r="D44" s="22" t="s">
        <v>85</v>
      </c>
      <c r="E44" s="22"/>
    </row>
    <row r="45" spans="1:27" ht="42" customHeight="1">
      <c r="C45" s="20" t="s">
        <v>81</v>
      </c>
      <c r="D45" s="22" t="s">
        <v>82</v>
      </c>
      <c r="E45" s="22"/>
    </row>
    <row r="46" spans="1:27" ht="15" customHeight="1">
      <c r="C46" s="21" t="s">
        <v>83</v>
      </c>
      <c r="D46" s="22" t="s">
        <v>84</v>
      </c>
      <c r="E46" s="22"/>
    </row>
    <row r="47" spans="1:27">
      <c r="C47" s="21"/>
      <c r="D47" s="22"/>
      <c r="E47" s="22"/>
    </row>
  </sheetData>
  <mergeCells count="6">
    <mergeCell ref="A1:A2"/>
    <mergeCell ref="B1:B2"/>
    <mergeCell ref="C1:P1"/>
    <mergeCell ref="D44:E44"/>
    <mergeCell ref="D45:E45"/>
    <mergeCell ref="D46:E47"/>
  </mergeCells>
  <conditionalFormatting sqref="B1:B1048576">
    <cfRule type="duplicateValues" dxfId="0" priority="1"/>
  </conditionalFormatting>
  <pageMargins left="0.25" right="0.25" top="0.75" bottom="0.75" header="0.3" footer="0.3"/>
  <pageSetup paperSize="1000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5:D13"/>
  <sheetViews>
    <sheetView zoomScale="160" zoomScaleNormal="160" workbookViewId="0">
      <selection activeCell="E1" sqref="E1"/>
    </sheetView>
  </sheetViews>
  <sheetFormatPr defaultColWidth="24.7109375" defaultRowHeight="18" customHeight="1"/>
  <sheetData>
    <row r="5" spans="2:4" ht="18" customHeight="1">
      <c r="B5" s="10" t="s">
        <v>54</v>
      </c>
      <c r="C5" s="10" t="s">
        <v>63</v>
      </c>
      <c r="D5" s="10" t="s">
        <v>72</v>
      </c>
    </row>
    <row r="6" spans="2:4" ht="18" customHeight="1">
      <c r="B6" s="10" t="s">
        <v>55</v>
      </c>
      <c r="C6" s="10" t="s">
        <v>64</v>
      </c>
      <c r="D6" s="10" t="s">
        <v>73</v>
      </c>
    </row>
    <row r="7" spans="2:4" ht="18" customHeight="1">
      <c r="B7" s="10" t="s">
        <v>56</v>
      </c>
      <c r="C7" s="10" t="s">
        <v>65</v>
      </c>
      <c r="D7" s="10" t="s">
        <v>74</v>
      </c>
    </row>
    <row r="8" spans="2:4" ht="18" customHeight="1">
      <c r="B8" s="10" t="s">
        <v>57</v>
      </c>
      <c r="C8" s="10" t="s">
        <v>66</v>
      </c>
      <c r="D8" s="10" t="s">
        <v>75</v>
      </c>
    </row>
    <row r="9" spans="2:4" ht="18" customHeight="1">
      <c r="B9" s="10" t="s">
        <v>58</v>
      </c>
      <c r="C9" s="10" t="s">
        <v>67</v>
      </c>
      <c r="D9" s="10" t="s">
        <v>76</v>
      </c>
    </row>
    <row r="10" spans="2:4" ht="18" customHeight="1">
      <c r="B10" s="10" t="s">
        <v>59</v>
      </c>
      <c r="C10" s="10" t="s">
        <v>68</v>
      </c>
      <c r="D10" s="10" t="s">
        <v>77</v>
      </c>
    </row>
    <row r="11" spans="2:4" ht="18" customHeight="1">
      <c r="B11" s="10" t="s">
        <v>60</v>
      </c>
      <c r="C11" s="10" t="s">
        <v>69</v>
      </c>
      <c r="D11" s="11" t="s">
        <v>78</v>
      </c>
    </row>
    <row r="12" spans="2:4" ht="18" customHeight="1">
      <c r="B12" s="10" t="s">
        <v>61</v>
      </c>
      <c r="C12" s="10" t="s">
        <v>70</v>
      </c>
      <c r="D12" s="11" t="s">
        <v>79</v>
      </c>
    </row>
    <row r="13" spans="2:4" ht="18" customHeight="1">
      <c r="B13" s="10" t="s">
        <v>62</v>
      </c>
      <c r="C13" s="10" t="s">
        <v>71</v>
      </c>
      <c r="D13" s="12"/>
    </row>
  </sheetData>
  <conditionalFormatting sqref="B5:B8">
    <cfRule type="duplicateValues" dxfId="5" priority="4"/>
  </conditionalFormatting>
  <conditionalFormatting sqref="B9:B13 C5:C10">
    <cfRule type="duplicateValues" dxfId="4" priority="3"/>
  </conditionalFormatting>
  <conditionalFormatting sqref="D5:D7 C11:C13">
    <cfRule type="duplicateValues" dxfId="3" priority="2"/>
  </conditionalFormatting>
  <conditionalFormatting sqref="D8:D12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KETERANGAN</vt:lpstr>
      <vt:lpstr>Sheet1 (2)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Rizqi Rivani</dc:creator>
  <cp:lastModifiedBy>Windows User</cp:lastModifiedBy>
  <dcterms:created xsi:type="dcterms:W3CDTF">2019-03-15T08:51:54Z</dcterms:created>
  <dcterms:modified xsi:type="dcterms:W3CDTF">2019-11-27T23:03:16Z</dcterms:modified>
</cp:coreProperties>
</file>